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frazie\Desktop\"/>
    </mc:Choice>
  </mc:AlternateContent>
  <xr:revisionPtr revIDLastSave="0" documentId="13_ncr:1_{5DF2CA35-9C30-483D-991D-7678BE419FED}" xr6:coauthVersionLast="47" xr6:coauthVersionMax="47" xr10:uidLastSave="{00000000-0000-0000-0000-000000000000}"/>
  <bookViews>
    <workbookView xWindow="28680" yWindow="-120" windowWidth="29040" windowHeight="15720" xr2:uid="{F740D883-CB94-42E7-86F3-F49B00E22844}"/>
  </bookViews>
  <sheets>
    <sheet name="Monday" sheetId="1" r:id="rId1"/>
    <sheet name="Monday Scores" sheetId="5" r:id="rId2"/>
    <sheet name="Monday Calculations" sheetId="6" state="hidden" r:id="rId3"/>
    <sheet name="Wednesday" sheetId="2" r:id="rId4"/>
    <sheet name="Wednesday Scores" sheetId="3" r:id="rId5"/>
    <sheet name="Wednesday Calculations" sheetId="8" state="hidden" r:id="rId6"/>
  </sheets>
  <definedNames>
    <definedName name="_xlnm._FilterDatabase" localSheetId="2" hidden="1">'Monday Calculations'!$A$1:$I$6</definedName>
    <definedName name="_xlnm._FilterDatabase" localSheetId="5" hidden="1">'Wednesday Calculations'!$A$1:$I$6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B4" i="1"/>
  <c r="B5" i="1"/>
  <c r="B6" i="1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U8" i="8"/>
  <c r="V8" i="8"/>
  <c r="W8" i="8"/>
  <c r="X8" i="8"/>
  <c r="Y8" i="8"/>
  <c r="Z8" i="8"/>
  <c r="AA8" i="8"/>
  <c r="AB8" i="8"/>
  <c r="AC8" i="8"/>
  <c r="AD8" i="8"/>
  <c r="U9" i="8"/>
  <c r="V9" i="8"/>
  <c r="W9" i="8"/>
  <c r="X9" i="8"/>
  <c r="Y9" i="8"/>
  <c r="Z9" i="8"/>
  <c r="AA9" i="8"/>
  <c r="AB9" i="8"/>
  <c r="AC9" i="8"/>
  <c r="AD9" i="8"/>
  <c r="U10" i="8"/>
  <c r="V10" i="8"/>
  <c r="W10" i="8"/>
  <c r="X10" i="8"/>
  <c r="Y10" i="8"/>
  <c r="Z10" i="8"/>
  <c r="AA10" i="8"/>
  <c r="AB10" i="8"/>
  <c r="AC10" i="8"/>
  <c r="AD10" i="8"/>
  <c r="U11" i="8"/>
  <c r="V11" i="8"/>
  <c r="W11" i="8"/>
  <c r="X11" i="8"/>
  <c r="Y11" i="8"/>
  <c r="Z11" i="8"/>
  <c r="AA11" i="8"/>
  <c r="AB11" i="8"/>
  <c r="AC11" i="8"/>
  <c r="AD11" i="8"/>
  <c r="U12" i="8"/>
  <c r="V12" i="8"/>
  <c r="W12" i="8"/>
  <c r="X12" i="8"/>
  <c r="Y12" i="8"/>
  <c r="Z12" i="8"/>
  <c r="AA12" i="8"/>
  <c r="AB12" i="8"/>
  <c r="AC12" i="8"/>
  <c r="AD12" i="8"/>
  <c r="U13" i="8"/>
  <c r="V13" i="8"/>
  <c r="W13" i="8"/>
  <c r="X13" i="8"/>
  <c r="Y13" i="8"/>
  <c r="Z13" i="8"/>
  <c r="AA13" i="8"/>
  <c r="AB13" i="8"/>
  <c r="AC13" i="8"/>
  <c r="AD13" i="8"/>
  <c r="U14" i="8"/>
  <c r="V14" i="8"/>
  <c r="W14" i="8"/>
  <c r="X14" i="8"/>
  <c r="Y14" i="8"/>
  <c r="Z14" i="8"/>
  <c r="AA14" i="8"/>
  <c r="AB14" i="8"/>
  <c r="AC14" i="8"/>
  <c r="AD14" i="8"/>
  <c r="U15" i="8"/>
  <c r="V15" i="8"/>
  <c r="W15" i="8"/>
  <c r="X15" i="8"/>
  <c r="Y15" i="8"/>
  <c r="Z15" i="8"/>
  <c r="AA15" i="8"/>
  <c r="AB15" i="8"/>
  <c r="AC15" i="8"/>
  <c r="AD15" i="8"/>
  <c r="U16" i="8"/>
  <c r="V16" i="8"/>
  <c r="W16" i="8"/>
  <c r="X16" i="8"/>
  <c r="Y16" i="8"/>
  <c r="Z16" i="8"/>
  <c r="AA16" i="8"/>
  <c r="AB16" i="8"/>
  <c r="AC16" i="8"/>
  <c r="AD16" i="8"/>
  <c r="U17" i="8"/>
  <c r="V17" i="8"/>
  <c r="W17" i="8"/>
  <c r="X17" i="8"/>
  <c r="Y17" i="8"/>
  <c r="Z17" i="8"/>
  <c r="AA17" i="8"/>
  <c r="AB17" i="8"/>
  <c r="AC17" i="8"/>
  <c r="AD17" i="8"/>
  <c r="U18" i="8"/>
  <c r="V18" i="8"/>
  <c r="W18" i="8"/>
  <c r="X18" i="8"/>
  <c r="Y18" i="8"/>
  <c r="Z18" i="8"/>
  <c r="AA18" i="8"/>
  <c r="AB18" i="8"/>
  <c r="AC18" i="8"/>
  <c r="AD18" i="8"/>
  <c r="U19" i="8"/>
  <c r="V19" i="8"/>
  <c r="W19" i="8"/>
  <c r="X19" i="8"/>
  <c r="Y19" i="8"/>
  <c r="Z19" i="8"/>
  <c r="AA19" i="8"/>
  <c r="AB19" i="8"/>
  <c r="AC19" i="8"/>
  <c r="AD19" i="8"/>
  <c r="U20" i="8"/>
  <c r="V20" i="8"/>
  <c r="W20" i="8"/>
  <c r="X20" i="8"/>
  <c r="Y20" i="8"/>
  <c r="Z20" i="8"/>
  <c r="AA20" i="8"/>
  <c r="AB20" i="8"/>
  <c r="AC20" i="8"/>
  <c r="AD20" i="8"/>
  <c r="U21" i="8"/>
  <c r="V21" i="8"/>
  <c r="W21" i="8"/>
  <c r="X21" i="8"/>
  <c r="Y21" i="8"/>
  <c r="Z21" i="8"/>
  <c r="AA21" i="8"/>
  <c r="AB21" i="8"/>
  <c r="AC21" i="8"/>
  <c r="AD21" i="8"/>
  <c r="U22" i="8"/>
  <c r="V22" i="8"/>
  <c r="W22" i="8"/>
  <c r="X22" i="8"/>
  <c r="Y22" i="8"/>
  <c r="Z22" i="8"/>
  <c r="AA22" i="8"/>
  <c r="AB22" i="8"/>
  <c r="AC22" i="8"/>
  <c r="AD22" i="8"/>
  <c r="U23" i="8"/>
  <c r="V23" i="8"/>
  <c r="W23" i="8"/>
  <c r="X23" i="8"/>
  <c r="Y23" i="8"/>
  <c r="Z23" i="8"/>
  <c r="AA23" i="8"/>
  <c r="AB23" i="8"/>
  <c r="AC23" i="8"/>
  <c r="AD23" i="8"/>
  <c r="U24" i="8"/>
  <c r="V24" i="8"/>
  <c r="W24" i="8"/>
  <c r="X24" i="8"/>
  <c r="Y24" i="8"/>
  <c r="Z24" i="8"/>
  <c r="AA24" i="8"/>
  <c r="AB24" i="8"/>
  <c r="AC24" i="8"/>
  <c r="AD24" i="8"/>
  <c r="U25" i="8"/>
  <c r="V25" i="8"/>
  <c r="W25" i="8"/>
  <c r="X25" i="8"/>
  <c r="Y25" i="8"/>
  <c r="Z25" i="8"/>
  <c r="AA25" i="8"/>
  <c r="AB25" i="8"/>
  <c r="AC25" i="8"/>
  <c r="AD25" i="8"/>
  <c r="U26" i="8"/>
  <c r="V26" i="8"/>
  <c r="W26" i="8"/>
  <c r="X26" i="8"/>
  <c r="Y26" i="8"/>
  <c r="Z26" i="8"/>
  <c r="AA26" i="8"/>
  <c r="AB26" i="8"/>
  <c r="AC26" i="8"/>
  <c r="AD26" i="8"/>
  <c r="U27" i="8"/>
  <c r="V27" i="8"/>
  <c r="W27" i="8"/>
  <c r="X27" i="8"/>
  <c r="Y27" i="8"/>
  <c r="Z27" i="8"/>
  <c r="AA27" i="8"/>
  <c r="AB27" i="8"/>
  <c r="AC27" i="8"/>
  <c r="AD27" i="8"/>
  <c r="U28" i="8"/>
  <c r="V28" i="8"/>
  <c r="W28" i="8"/>
  <c r="X28" i="8"/>
  <c r="Y28" i="8"/>
  <c r="Z28" i="8"/>
  <c r="AA28" i="8"/>
  <c r="AB28" i="8"/>
  <c r="AC28" i="8"/>
  <c r="AD28" i="8"/>
  <c r="U29" i="8"/>
  <c r="V29" i="8"/>
  <c r="W29" i="8"/>
  <c r="X29" i="8"/>
  <c r="Y29" i="8"/>
  <c r="Z29" i="8"/>
  <c r="AA29" i="8"/>
  <c r="AB29" i="8"/>
  <c r="AC29" i="8"/>
  <c r="AD29" i="8"/>
  <c r="U30" i="8"/>
  <c r="V30" i="8"/>
  <c r="W30" i="8"/>
  <c r="X30" i="8"/>
  <c r="Y30" i="8"/>
  <c r="Z30" i="8"/>
  <c r="AA30" i="8"/>
  <c r="AB30" i="8"/>
  <c r="AC30" i="8"/>
  <c r="AD30" i="8"/>
  <c r="U31" i="8"/>
  <c r="V31" i="8"/>
  <c r="W31" i="8"/>
  <c r="X31" i="8"/>
  <c r="Y31" i="8"/>
  <c r="Z31" i="8"/>
  <c r="AA31" i="8"/>
  <c r="AB31" i="8"/>
  <c r="AC31" i="8"/>
  <c r="AD31" i="8"/>
  <c r="U32" i="8"/>
  <c r="V32" i="8"/>
  <c r="W32" i="8"/>
  <c r="X32" i="8"/>
  <c r="Y32" i="8"/>
  <c r="Z32" i="8"/>
  <c r="AA32" i="8"/>
  <c r="AB32" i="8"/>
  <c r="AC32" i="8"/>
  <c r="AD32" i="8"/>
  <c r="U33" i="8"/>
  <c r="V33" i="8"/>
  <c r="W33" i="8"/>
  <c r="X33" i="8"/>
  <c r="Y33" i="8"/>
  <c r="Z33" i="8"/>
  <c r="AA33" i="8"/>
  <c r="AB33" i="8"/>
  <c r="AC33" i="8"/>
  <c r="AD33" i="8"/>
  <c r="U34" i="8"/>
  <c r="V34" i="8"/>
  <c r="W34" i="8"/>
  <c r="X34" i="8"/>
  <c r="Y34" i="8"/>
  <c r="Z34" i="8"/>
  <c r="AA34" i="8"/>
  <c r="AB34" i="8"/>
  <c r="AC34" i="8"/>
  <c r="AD34" i="8"/>
  <c r="U35" i="8"/>
  <c r="V35" i="8"/>
  <c r="W35" i="8"/>
  <c r="X35" i="8"/>
  <c r="Y35" i="8"/>
  <c r="Z35" i="8"/>
  <c r="AA35" i="8"/>
  <c r="AB35" i="8"/>
  <c r="AC35" i="8"/>
  <c r="AD35" i="8"/>
  <c r="U36" i="8"/>
  <c r="V36" i="8"/>
  <c r="W36" i="8"/>
  <c r="X36" i="8"/>
  <c r="Y36" i="8"/>
  <c r="Z36" i="8"/>
  <c r="AA36" i="8"/>
  <c r="AB36" i="8"/>
  <c r="AC36" i="8"/>
  <c r="AD36" i="8"/>
  <c r="U37" i="8"/>
  <c r="V37" i="8"/>
  <c r="W37" i="8"/>
  <c r="X37" i="8"/>
  <c r="Y37" i="8"/>
  <c r="Z37" i="8"/>
  <c r="AA37" i="8"/>
  <c r="AB37" i="8"/>
  <c r="AC37" i="8"/>
  <c r="AD37" i="8"/>
  <c r="U38" i="8"/>
  <c r="V38" i="8"/>
  <c r="W38" i="8"/>
  <c r="X38" i="8"/>
  <c r="Y38" i="8"/>
  <c r="Z38" i="8"/>
  <c r="AA38" i="8"/>
  <c r="AB38" i="8"/>
  <c r="AC38" i="8"/>
  <c r="AD38" i="8"/>
  <c r="U39" i="8"/>
  <c r="V39" i="8"/>
  <c r="W39" i="8"/>
  <c r="X39" i="8"/>
  <c r="Y39" i="8"/>
  <c r="Z39" i="8"/>
  <c r="AA39" i="8"/>
  <c r="AB39" i="8"/>
  <c r="AC39" i="8"/>
  <c r="AD39" i="8"/>
  <c r="U40" i="8"/>
  <c r="V40" i="8"/>
  <c r="W40" i="8"/>
  <c r="X40" i="8"/>
  <c r="Y40" i="8"/>
  <c r="Z40" i="8"/>
  <c r="AA40" i="8"/>
  <c r="AB40" i="8"/>
  <c r="AC40" i="8"/>
  <c r="AD40" i="8"/>
  <c r="U41" i="8"/>
  <c r="V41" i="8"/>
  <c r="W41" i="8"/>
  <c r="X41" i="8"/>
  <c r="Y41" i="8"/>
  <c r="Z41" i="8"/>
  <c r="AA41" i="8"/>
  <c r="AB41" i="8"/>
  <c r="AC41" i="8"/>
  <c r="AD41" i="8"/>
  <c r="U42" i="8"/>
  <c r="V42" i="8"/>
  <c r="W42" i="8"/>
  <c r="X42" i="8"/>
  <c r="Y42" i="8"/>
  <c r="Z42" i="8"/>
  <c r="AA42" i="8"/>
  <c r="AB42" i="8"/>
  <c r="AC42" i="8"/>
  <c r="AD42" i="8"/>
  <c r="U43" i="8"/>
  <c r="V43" i="8"/>
  <c r="W43" i="8"/>
  <c r="X43" i="8"/>
  <c r="Y43" i="8"/>
  <c r="Z43" i="8"/>
  <c r="AA43" i="8"/>
  <c r="AB43" i="8"/>
  <c r="AC43" i="8"/>
  <c r="AD43" i="8"/>
  <c r="U44" i="8"/>
  <c r="V44" i="8"/>
  <c r="W44" i="8"/>
  <c r="X44" i="8"/>
  <c r="Y44" i="8"/>
  <c r="Z44" i="8"/>
  <c r="AA44" i="8"/>
  <c r="AB44" i="8"/>
  <c r="AC44" i="8"/>
  <c r="AD44" i="8"/>
  <c r="U45" i="8"/>
  <c r="V45" i="8"/>
  <c r="W45" i="8"/>
  <c r="X45" i="8"/>
  <c r="Y45" i="8"/>
  <c r="Z45" i="8"/>
  <c r="AA45" i="8"/>
  <c r="AB45" i="8"/>
  <c r="AC45" i="8"/>
  <c r="AD45" i="8"/>
  <c r="L42" i="8"/>
  <c r="M42" i="8"/>
  <c r="N42" i="8"/>
  <c r="O42" i="8"/>
  <c r="P42" i="8"/>
  <c r="Q42" i="8"/>
  <c r="R42" i="8"/>
  <c r="S42" i="8"/>
  <c r="T42" i="8"/>
  <c r="L43" i="8"/>
  <c r="M43" i="8"/>
  <c r="N43" i="8"/>
  <c r="O43" i="8"/>
  <c r="P43" i="8"/>
  <c r="Q43" i="8"/>
  <c r="R43" i="8"/>
  <c r="S43" i="8"/>
  <c r="T43" i="8"/>
  <c r="L44" i="8"/>
  <c r="M44" i="8"/>
  <c r="N44" i="8"/>
  <c r="O44" i="8"/>
  <c r="P44" i="8"/>
  <c r="Q44" i="8"/>
  <c r="R44" i="8"/>
  <c r="S44" i="8"/>
  <c r="T44" i="8"/>
  <c r="L45" i="8"/>
  <c r="M45" i="8"/>
  <c r="N45" i="8"/>
  <c r="O45" i="8"/>
  <c r="P45" i="8"/>
  <c r="Q45" i="8"/>
  <c r="R45" i="8"/>
  <c r="S45" i="8"/>
  <c r="T45" i="8"/>
  <c r="K42" i="8"/>
  <c r="K43" i="8"/>
  <c r="K44" i="8"/>
  <c r="K45" i="8"/>
  <c r="K4" i="8"/>
  <c r="L4" i="8"/>
  <c r="M4" i="8"/>
  <c r="N4" i="8"/>
  <c r="O4" i="8"/>
  <c r="P4" i="8"/>
  <c r="Q4" i="8"/>
  <c r="R4" i="8"/>
  <c r="S4" i="8"/>
  <c r="T4" i="8"/>
  <c r="K5" i="8"/>
  <c r="L5" i="8"/>
  <c r="M5" i="8"/>
  <c r="N5" i="8"/>
  <c r="O5" i="8"/>
  <c r="P5" i="8"/>
  <c r="Q5" i="8"/>
  <c r="R5" i="8"/>
  <c r="S5" i="8"/>
  <c r="T5" i="8"/>
  <c r="K6" i="8"/>
  <c r="L6" i="8"/>
  <c r="M6" i="8"/>
  <c r="N6" i="8"/>
  <c r="O6" i="8"/>
  <c r="P6" i="8"/>
  <c r="Q6" i="8"/>
  <c r="R6" i="8"/>
  <c r="S6" i="8"/>
  <c r="T6" i="8"/>
  <c r="K7" i="8"/>
  <c r="L7" i="8"/>
  <c r="M7" i="8"/>
  <c r="N7" i="8"/>
  <c r="O7" i="8"/>
  <c r="P7" i="8"/>
  <c r="Q7" i="8"/>
  <c r="R7" i="8"/>
  <c r="S7" i="8"/>
  <c r="T7" i="8"/>
  <c r="K8" i="8"/>
  <c r="L8" i="8"/>
  <c r="M8" i="8"/>
  <c r="N8" i="8"/>
  <c r="O8" i="8"/>
  <c r="P8" i="8"/>
  <c r="Q8" i="8"/>
  <c r="R8" i="8"/>
  <c r="S8" i="8"/>
  <c r="T8" i="8"/>
  <c r="K9" i="8"/>
  <c r="L9" i="8"/>
  <c r="M9" i="8"/>
  <c r="N9" i="8"/>
  <c r="O9" i="8"/>
  <c r="P9" i="8"/>
  <c r="Q9" i="8"/>
  <c r="R9" i="8"/>
  <c r="S9" i="8"/>
  <c r="T9" i="8"/>
  <c r="K10" i="8"/>
  <c r="L10" i="8"/>
  <c r="M10" i="8"/>
  <c r="N10" i="8"/>
  <c r="O10" i="8"/>
  <c r="P10" i="8"/>
  <c r="Q10" i="8"/>
  <c r="R10" i="8"/>
  <c r="S10" i="8"/>
  <c r="T10" i="8"/>
  <c r="K11" i="8"/>
  <c r="L11" i="8"/>
  <c r="M11" i="8"/>
  <c r="N11" i="8"/>
  <c r="O11" i="8"/>
  <c r="P11" i="8"/>
  <c r="Q11" i="8"/>
  <c r="R11" i="8"/>
  <c r="S11" i="8"/>
  <c r="T11" i="8"/>
  <c r="K12" i="8"/>
  <c r="L12" i="8"/>
  <c r="M12" i="8"/>
  <c r="N12" i="8"/>
  <c r="O12" i="8"/>
  <c r="P12" i="8"/>
  <c r="Q12" i="8"/>
  <c r="R12" i="8"/>
  <c r="S12" i="8"/>
  <c r="T12" i="8"/>
  <c r="K13" i="8"/>
  <c r="L13" i="8"/>
  <c r="M13" i="8"/>
  <c r="N13" i="8"/>
  <c r="O13" i="8"/>
  <c r="P13" i="8"/>
  <c r="Q13" i="8"/>
  <c r="R13" i="8"/>
  <c r="S13" i="8"/>
  <c r="T13" i="8"/>
  <c r="K14" i="8"/>
  <c r="L14" i="8"/>
  <c r="M14" i="8"/>
  <c r="N14" i="8"/>
  <c r="O14" i="8"/>
  <c r="P14" i="8"/>
  <c r="Q14" i="8"/>
  <c r="R14" i="8"/>
  <c r="S14" i="8"/>
  <c r="T14" i="8"/>
  <c r="K15" i="8"/>
  <c r="L15" i="8"/>
  <c r="M15" i="8"/>
  <c r="N15" i="8"/>
  <c r="O15" i="8"/>
  <c r="P15" i="8"/>
  <c r="Q15" i="8"/>
  <c r="R15" i="8"/>
  <c r="S15" i="8"/>
  <c r="T15" i="8"/>
  <c r="K16" i="8"/>
  <c r="L16" i="8"/>
  <c r="M16" i="8"/>
  <c r="N16" i="8"/>
  <c r="O16" i="8"/>
  <c r="P16" i="8"/>
  <c r="Q16" i="8"/>
  <c r="R16" i="8"/>
  <c r="S16" i="8"/>
  <c r="T16" i="8"/>
  <c r="K17" i="8"/>
  <c r="L17" i="8"/>
  <c r="M17" i="8"/>
  <c r="N17" i="8"/>
  <c r="O17" i="8"/>
  <c r="P17" i="8"/>
  <c r="Q17" i="8"/>
  <c r="R17" i="8"/>
  <c r="S17" i="8"/>
  <c r="T17" i="8"/>
  <c r="K18" i="8"/>
  <c r="L18" i="8"/>
  <c r="M18" i="8"/>
  <c r="N18" i="8"/>
  <c r="O18" i="8"/>
  <c r="P18" i="8"/>
  <c r="Q18" i="8"/>
  <c r="R18" i="8"/>
  <c r="S18" i="8"/>
  <c r="T18" i="8"/>
  <c r="K19" i="8"/>
  <c r="L19" i="8"/>
  <c r="M19" i="8"/>
  <c r="N19" i="8"/>
  <c r="O19" i="8"/>
  <c r="P19" i="8"/>
  <c r="Q19" i="8"/>
  <c r="R19" i="8"/>
  <c r="S19" i="8"/>
  <c r="T19" i="8"/>
  <c r="K20" i="8"/>
  <c r="L20" i="8"/>
  <c r="M20" i="8"/>
  <c r="N20" i="8"/>
  <c r="O20" i="8"/>
  <c r="P20" i="8"/>
  <c r="Q20" i="8"/>
  <c r="R20" i="8"/>
  <c r="S20" i="8"/>
  <c r="T20" i="8"/>
  <c r="K21" i="8"/>
  <c r="L21" i="8"/>
  <c r="M21" i="8"/>
  <c r="N21" i="8"/>
  <c r="O21" i="8"/>
  <c r="P21" i="8"/>
  <c r="Q21" i="8"/>
  <c r="R21" i="8"/>
  <c r="S21" i="8"/>
  <c r="T21" i="8"/>
  <c r="K22" i="8"/>
  <c r="L22" i="8"/>
  <c r="M22" i="8"/>
  <c r="N22" i="8"/>
  <c r="O22" i="8"/>
  <c r="P22" i="8"/>
  <c r="Q22" i="8"/>
  <c r="R22" i="8"/>
  <c r="S22" i="8"/>
  <c r="T22" i="8"/>
  <c r="K23" i="8"/>
  <c r="L23" i="8"/>
  <c r="M23" i="8"/>
  <c r="N23" i="8"/>
  <c r="O23" i="8"/>
  <c r="P23" i="8"/>
  <c r="Q23" i="8"/>
  <c r="R23" i="8"/>
  <c r="S23" i="8"/>
  <c r="T23" i="8"/>
  <c r="K24" i="8"/>
  <c r="L24" i="8"/>
  <c r="M24" i="8"/>
  <c r="N24" i="8"/>
  <c r="O24" i="8"/>
  <c r="P24" i="8"/>
  <c r="Q24" i="8"/>
  <c r="R24" i="8"/>
  <c r="S24" i="8"/>
  <c r="T24" i="8"/>
  <c r="K25" i="8"/>
  <c r="L25" i="8"/>
  <c r="M25" i="8"/>
  <c r="N25" i="8"/>
  <c r="O25" i="8"/>
  <c r="P25" i="8"/>
  <c r="Q25" i="8"/>
  <c r="R25" i="8"/>
  <c r="S25" i="8"/>
  <c r="T25" i="8"/>
  <c r="K26" i="8"/>
  <c r="L26" i="8"/>
  <c r="M26" i="8"/>
  <c r="N26" i="8"/>
  <c r="O26" i="8"/>
  <c r="P26" i="8"/>
  <c r="Q26" i="8"/>
  <c r="R26" i="8"/>
  <c r="S26" i="8"/>
  <c r="T26" i="8"/>
  <c r="K27" i="8"/>
  <c r="L27" i="8"/>
  <c r="M27" i="8"/>
  <c r="N27" i="8"/>
  <c r="O27" i="8"/>
  <c r="P27" i="8"/>
  <c r="Q27" i="8"/>
  <c r="R27" i="8"/>
  <c r="S27" i="8"/>
  <c r="T27" i="8"/>
  <c r="K28" i="8"/>
  <c r="L28" i="8"/>
  <c r="M28" i="8"/>
  <c r="N28" i="8"/>
  <c r="O28" i="8"/>
  <c r="P28" i="8"/>
  <c r="Q28" i="8"/>
  <c r="R28" i="8"/>
  <c r="S28" i="8"/>
  <c r="T28" i="8"/>
  <c r="K29" i="8"/>
  <c r="L29" i="8"/>
  <c r="M29" i="8"/>
  <c r="N29" i="8"/>
  <c r="O29" i="8"/>
  <c r="P29" i="8"/>
  <c r="Q29" i="8"/>
  <c r="R29" i="8"/>
  <c r="S29" i="8"/>
  <c r="T29" i="8"/>
  <c r="K30" i="8"/>
  <c r="L30" i="8"/>
  <c r="M30" i="8"/>
  <c r="N30" i="8"/>
  <c r="O30" i="8"/>
  <c r="P30" i="8"/>
  <c r="Q30" i="8"/>
  <c r="R30" i="8"/>
  <c r="S30" i="8"/>
  <c r="T30" i="8"/>
  <c r="K31" i="8"/>
  <c r="L31" i="8"/>
  <c r="M31" i="8"/>
  <c r="N31" i="8"/>
  <c r="O31" i="8"/>
  <c r="P31" i="8"/>
  <c r="Q31" i="8"/>
  <c r="R31" i="8"/>
  <c r="S31" i="8"/>
  <c r="T31" i="8"/>
  <c r="K32" i="8"/>
  <c r="L32" i="8"/>
  <c r="M32" i="8"/>
  <c r="N32" i="8"/>
  <c r="O32" i="8"/>
  <c r="P32" i="8"/>
  <c r="Q32" i="8"/>
  <c r="R32" i="8"/>
  <c r="S32" i="8"/>
  <c r="T32" i="8"/>
  <c r="K33" i="8"/>
  <c r="L33" i="8"/>
  <c r="M33" i="8"/>
  <c r="N33" i="8"/>
  <c r="O33" i="8"/>
  <c r="P33" i="8"/>
  <c r="Q33" i="8"/>
  <c r="R33" i="8"/>
  <c r="S33" i="8"/>
  <c r="T33" i="8"/>
  <c r="K34" i="8"/>
  <c r="L34" i="8"/>
  <c r="M34" i="8"/>
  <c r="N34" i="8"/>
  <c r="O34" i="8"/>
  <c r="P34" i="8"/>
  <c r="Q34" i="8"/>
  <c r="R34" i="8"/>
  <c r="S34" i="8"/>
  <c r="T34" i="8"/>
  <c r="K35" i="8"/>
  <c r="L35" i="8"/>
  <c r="M35" i="8"/>
  <c r="N35" i="8"/>
  <c r="O35" i="8"/>
  <c r="P35" i="8"/>
  <c r="Q35" i="8"/>
  <c r="R35" i="8"/>
  <c r="S35" i="8"/>
  <c r="T35" i="8"/>
  <c r="K36" i="8"/>
  <c r="L36" i="8"/>
  <c r="M36" i="8"/>
  <c r="N36" i="8"/>
  <c r="O36" i="8"/>
  <c r="P36" i="8"/>
  <c r="Q36" i="8"/>
  <c r="R36" i="8"/>
  <c r="S36" i="8"/>
  <c r="T36" i="8"/>
  <c r="K37" i="8"/>
  <c r="L37" i="8"/>
  <c r="M37" i="8"/>
  <c r="N37" i="8"/>
  <c r="O37" i="8"/>
  <c r="P37" i="8"/>
  <c r="Q37" i="8"/>
  <c r="R37" i="8"/>
  <c r="S37" i="8"/>
  <c r="T37" i="8"/>
  <c r="K38" i="8"/>
  <c r="L38" i="8"/>
  <c r="M38" i="8"/>
  <c r="N38" i="8"/>
  <c r="O38" i="8"/>
  <c r="P38" i="8"/>
  <c r="Q38" i="8"/>
  <c r="R38" i="8"/>
  <c r="S38" i="8"/>
  <c r="T38" i="8"/>
  <c r="K39" i="8"/>
  <c r="L39" i="8"/>
  <c r="M39" i="8"/>
  <c r="N39" i="8"/>
  <c r="O39" i="8"/>
  <c r="P39" i="8"/>
  <c r="Q39" i="8"/>
  <c r="R39" i="8"/>
  <c r="S39" i="8"/>
  <c r="T39" i="8"/>
  <c r="K40" i="8"/>
  <c r="L40" i="8"/>
  <c r="M40" i="8"/>
  <c r="N40" i="8"/>
  <c r="O40" i="8"/>
  <c r="P40" i="8"/>
  <c r="Q40" i="8"/>
  <c r="R40" i="8"/>
  <c r="S40" i="8"/>
  <c r="T40" i="8"/>
  <c r="K41" i="8"/>
  <c r="L41" i="8"/>
  <c r="M41" i="8"/>
  <c r="N41" i="8"/>
  <c r="O41" i="8"/>
  <c r="P41" i="8"/>
  <c r="Q41" i="8"/>
  <c r="R41" i="8"/>
  <c r="S41" i="8"/>
  <c r="T41" i="8"/>
  <c r="A2" i="2"/>
  <c r="B2" i="2"/>
  <c r="A3" i="2"/>
  <c r="B3" i="2"/>
  <c r="A4" i="2"/>
  <c r="B4" i="2"/>
  <c r="B5" i="2"/>
  <c r="B6" i="2"/>
  <c r="A5" i="2"/>
  <c r="A6" i="2"/>
  <c r="F2" i="8"/>
  <c r="F2" i="2" s="1"/>
  <c r="F4" i="8"/>
  <c r="F4" i="2" s="1"/>
  <c r="F5" i="8"/>
  <c r="F5" i="2" s="1"/>
  <c r="F6" i="8"/>
  <c r="F6" i="2" s="1"/>
  <c r="AC3" i="8"/>
  <c r="AD3" i="8"/>
  <c r="AC4" i="8"/>
  <c r="AD4" i="8"/>
  <c r="AC5" i="8"/>
  <c r="AD5" i="8"/>
  <c r="AC6" i="8"/>
  <c r="AD6" i="8"/>
  <c r="AC7" i="8"/>
  <c r="AD7" i="8"/>
  <c r="AD2" i="8"/>
  <c r="AC2" i="8"/>
  <c r="AA3" i="8"/>
  <c r="AB3" i="8"/>
  <c r="AA4" i="8"/>
  <c r="AB4" i="8"/>
  <c r="AA5" i="8"/>
  <c r="AB5" i="8"/>
  <c r="AA6" i="8"/>
  <c r="AB6" i="8"/>
  <c r="AA7" i="8"/>
  <c r="AB7" i="8"/>
  <c r="AB2" i="8"/>
  <c r="AA2" i="8"/>
  <c r="Y3" i="8"/>
  <c r="Z3" i="8"/>
  <c r="Y4" i="8"/>
  <c r="Z4" i="8"/>
  <c r="Y5" i="8"/>
  <c r="Z5" i="8"/>
  <c r="Y6" i="8"/>
  <c r="Z6" i="8"/>
  <c r="Y7" i="8"/>
  <c r="Z7" i="8"/>
  <c r="Z2" i="8"/>
  <c r="Y2" i="8"/>
  <c r="W3" i="8"/>
  <c r="X3" i="8"/>
  <c r="W4" i="8"/>
  <c r="X4" i="8"/>
  <c r="W5" i="8"/>
  <c r="X5" i="8"/>
  <c r="W6" i="8"/>
  <c r="X6" i="8"/>
  <c r="W7" i="8"/>
  <c r="X7" i="8"/>
  <c r="X2" i="8"/>
  <c r="W2" i="8"/>
  <c r="U3" i="8"/>
  <c r="V3" i="8"/>
  <c r="U4" i="8"/>
  <c r="V4" i="8"/>
  <c r="U5" i="8"/>
  <c r="V5" i="8"/>
  <c r="U6" i="8"/>
  <c r="V6" i="8"/>
  <c r="U7" i="8"/>
  <c r="V7" i="8"/>
  <c r="V2" i="8"/>
  <c r="U2" i="8"/>
  <c r="S3" i="8"/>
  <c r="T3" i="8"/>
  <c r="T2" i="8"/>
  <c r="S2" i="8"/>
  <c r="Q3" i="8"/>
  <c r="R3" i="8"/>
  <c r="R2" i="8"/>
  <c r="Q2" i="8"/>
  <c r="O3" i="8"/>
  <c r="P3" i="8"/>
  <c r="P2" i="8"/>
  <c r="O2" i="8"/>
  <c r="M3" i="8"/>
  <c r="N3" i="8"/>
  <c r="N2" i="8"/>
  <c r="M2" i="8"/>
  <c r="K3" i="8"/>
  <c r="L3" i="8"/>
  <c r="L2" i="8"/>
  <c r="K2" i="8"/>
  <c r="F3" i="8"/>
  <c r="F3" i="2" s="1"/>
  <c r="A3" i="1"/>
  <c r="B3" i="1"/>
  <c r="B2" i="1"/>
  <c r="A2" i="1"/>
  <c r="W3" i="6"/>
  <c r="X3" i="6"/>
  <c r="Y3" i="6"/>
  <c r="Z3" i="6"/>
  <c r="AA3" i="6"/>
  <c r="AB3" i="6"/>
  <c r="AC3" i="6"/>
  <c r="AD3" i="6"/>
  <c r="W4" i="6"/>
  <c r="X4" i="6"/>
  <c r="Y4" i="6"/>
  <c r="Z4" i="6"/>
  <c r="AA4" i="6"/>
  <c r="AB4" i="6"/>
  <c r="AC4" i="6"/>
  <c r="AD4" i="6"/>
  <c r="W5" i="6"/>
  <c r="X5" i="6"/>
  <c r="Y5" i="6"/>
  <c r="Z5" i="6"/>
  <c r="AA5" i="6"/>
  <c r="AB5" i="6"/>
  <c r="AC5" i="6"/>
  <c r="AD5" i="6"/>
  <c r="W6" i="6"/>
  <c r="X6" i="6"/>
  <c r="Y6" i="6"/>
  <c r="Z6" i="6"/>
  <c r="AA6" i="6"/>
  <c r="AB6" i="6"/>
  <c r="AC6" i="6"/>
  <c r="AD6" i="6"/>
  <c r="W7" i="6"/>
  <c r="X7" i="6"/>
  <c r="Y7" i="6"/>
  <c r="Z7" i="6"/>
  <c r="AA7" i="6"/>
  <c r="AB7" i="6"/>
  <c r="AC7" i="6"/>
  <c r="AD7" i="6"/>
  <c r="W8" i="6"/>
  <c r="X8" i="6"/>
  <c r="Y8" i="6"/>
  <c r="Z8" i="6"/>
  <c r="AA8" i="6"/>
  <c r="AB8" i="6"/>
  <c r="AC8" i="6"/>
  <c r="AD8" i="6"/>
  <c r="W9" i="6"/>
  <c r="X9" i="6"/>
  <c r="Y9" i="6"/>
  <c r="Z9" i="6"/>
  <c r="AA9" i="6"/>
  <c r="AB9" i="6"/>
  <c r="AC9" i="6"/>
  <c r="AD9" i="6"/>
  <c r="W10" i="6"/>
  <c r="X10" i="6"/>
  <c r="Y10" i="6"/>
  <c r="Z10" i="6"/>
  <c r="AA10" i="6"/>
  <c r="AB10" i="6"/>
  <c r="AC10" i="6"/>
  <c r="AD10" i="6"/>
  <c r="W11" i="6"/>
  <c r="X11" i="6"/>
  <c r="Y11" i="6"/>
  <c r="Z11" i="6"/>
  <c r="AA11" i="6"/>
  <c r="AB11" i="6"/>
  <c r="AC11" i="6"/>
  <c r="AD11" i="6"/>
  <c r="W12" i="6"/>
  <c r="X12" i="6"/>
  <c r="Y12" i="6"/>
  <c r="Z12" i="6"/>
  <c r="AA12" i="6"/>
  <c r="AB12" i="6"/>
  <c r="AC12" i="6"/>
  <c r="AD12" i="6"/>
  <c r="AD2" i="6"/>
  <c r="AB2" i="6"/>
  <c r="Z2" i="6"/>
  <c r="X2" i="6"/>
  <c r="AC2" i="6"/>
  <c r="AA2" i="6"/>
  <c r="Y2" i="6"/>
  <c r="W2" i="6"/>
  <c r="V3" i="6"/>
  <c r="V4" i="6"/>
  <c r="V5" i="6"/>
  <c r="V6" i="6"/>
  <c r="V7" i="6"/>
  <c r="V8" i="6"/>
  <c r="V9" i="6"/>
  <c r="V10" i="6"/>
  <c r="V11" i="6"/>
  <c r="V12" i="6"/>
  <c r="V2" i="6"/>
  <c r="U3" i="6"/>
  <c r="U4" i="6"/>
  <c r="U5" i="6"/>
  <c r="U6" i="6"/>
  <c r="U7" i="6"/>
  <c r="U8" i="6"/>
  <c r="U9" i="6"/>
  <c r="U10" i="6"/>
  <c r="U11" i="6"/>
  <c r="U12" i="6"/>
  <c r="U2" i="6"/>
  <c r="O3" i="6"/>
  <c r="P3" i="6"/>
  <c r="Q3" i="6"/>
  <c r="R3" i="6"/>
  <c r="S3" i="6"/>
  <c r="T3" i="6"/>
  <c r="O4" i="6"/>
  <c r="P4" i="6"/>
  <c r="Q4" i="6"/>
  <c r="R4" i="6"/>
  <c r="S4" i="6"/>
  <c r="T4" i="6"/>
  <c r="O5" i="6"/>
  <c r="P5" i="6"/>
  <c r="Q5" i="6"/>
  <c r="R5" i="6"/>
  <c r="S5" i="6"/>
  <c r="T5" i="6"/>
  <c r="O6" i="6"/>
  <c r="P6" i="6"/>
  <c r="Q6" i="6"/>
  <c r="R6" i="6"/>
  <c r="S6" i="6"/>
  <c r="T6" i="6"/>
  <c r="O7" i="6"/>
  <c r="P7" i="6"/>
  <c r="Q7" i="6"/>
  <c r="R7" i="6"/>
  <c r="S7" i="6"/>
  <c r="T7" i="6"/>
  <c r="O8" i="6"/>
  <c r="P8" i="6"/>
  <c r="Q8" i="6"/>
  <c r="R8" i="6"/>
  <c r="S8" i="6"/>
  <c r="T8" i="6"/>
  <c r="O9" i="6"/>
  <c r="P9" i="6"/>
  <c r="Q9" i="6"/>
  <c r="R9" i="6"/>
  <c r="S9" i="6"/>
  <c r="T9" i="6"/>
  <c r="O10" i="6"/>
  <c r="P10" i="6"/>
  <c r="Q10" i="6"/>
  <c r="R10" i="6"/>
  <c r="S10" i="6"/>
  <c r="T10" i="6"/>
  <c r="O11" i="6"/>
  <c r="P11" i="6"/>
  <c r="Q11" i="6"/>
  <c r="R11" i="6"/>
  <c r="S11" i="6"/>
  <c r="T11" i="6"/>
  <c r="O12" i="6"/>
  <c r="P12" i="6"/>
  <c r="Q12" i="6"/>
  <c r="R12" i="6"/>
  <c r="S12" i="6"/>
  <c r="T12" i="6"/>
  <c r="T2" i="6"/>
  <c r="R2" i="6"/>
  <c r="P2" i="6"/>
  <c r="S2" i="6"/>
  <c r="Q2" i="6"/>
  <c r="O2" i="6"/>
  <c r="M3" i="6"/>
  <c r="N3" i="6"/>
  <c r="M4" i="6"/>
  <c r="N4" i="6"/>
  <c r="M5" i="6"/>
  <c r="N5" i="6"/>
  <c r="M6" i="6"/>
  <c r="N6" i="6"/>
  <c r="M7" i="6"/>
  <c r="N7" i="6"/>
  <c r="M8" i="6"/>
  <c r="N8" i="6"/>
  <c r="M9" i="6"/>
  <c r="N9" i="6"/>
  <c r="M10" i="6"/>
  <c r="N10" i="6"/>
  <c r="M11" i="6"/>
  <c r="N11" i="6"/>
  <c r="M12" i="6"/>
  <c r="N12" i="6"/>
  <c r="N2" i="6"/>
  <c r="M2" i="6"/>
  <c r="F6" i="6"/>
  <c r="F6" i="1" s="1"/>
  <c r="F4" i="6"/>
  <c r="F4" i="1" s="1"/>
  <c r="F5" i="6"/>
  <c r="F5" i="1" s="1"/>
  <c r="F3" i="6"/>
  <c r="F2" i="6"/>
  <c r="L12" i="6"/>
  <c r="K12" i="6"/>
  <c r="L11" i="6"/>
  <c r="K11" i="6"/>
  <c r="L10" i="6"/>
  <c r="K10" i="6"/>
  <c r="L9" i="6"/>
  <c r="K9" i="6"/>
  <c r="L8" i="6"/>
  <c r="K8" i="6"/>
  <c r="L7" i="6"/>
  <c r="K7" i="6"/>
  <c r="L6" i="6"/>
  <c r="K6" i="6"/>
  <c r="L5" i="6"/>
  <c r="K5" i="6"/>
  <c r="L4" i="6"/>
  <c r="K4" i="6"/>
  <c r="L3" i="6"/>
  <c r="K3" i="6"/>
  <c r="L2" i="6"/>
  <c r="K2" i="6"/>
  <c r="F2" i="1" l="1"/>
  <c r="F3" i="1"/>
  <c r="R46" i="8"/>
  <c r="G5" i="8" s="1"/>
  <c r="X46" i="8"/>
  <c r="D2" i="8" s="1"/>
  <c r="D2" i="2" s="1"/>
  <c r="AB46" i="8"/>
  <c r="D5" i="8" s="1"/>
  <c r="D5" i="2" s="1"/>
  <c r="Y46" i="8"/>
  <c r="C4" i="8" s="1"/>
  <c r="C4" i="2" s="1"/>
  <c r="N46" i="8"/>
  <c r="G2" i="8" s="1"/>
  <c r="G2" i="2" s="1"/>
  <c r="U46" i="8"/>
  <c r="C3" i="8" s="1"/>
  <c r="C3" i="2" s="1"/>
  <c r="AC46" i="8"/>
  <c r="C6" i="8" s="1"/>
  <c r="C6" i="2" s="1"/>
  <c r="Z46" i="8"/>
  <c r="D4" i="8" s="1"/>
  <c r="D4" i="2" s="1"/>
  <c r="L46" i="8"/>
  <c r="G3" i="8" s="1"/>
  <c r="G3" i="2" s="1"/>
  <c r="P46" i="8"/>
  <c r="G4" i="8" s="1"/>
  <c r="G4" i="2" s="1"/>
  <c r="T46" i="8"/>
  <c r="G6" i="8" s="1"/>
  <c r="V46" i="8"/>
  <c r="D3" i="8" s="1"/>
  <c r="D3" i="2" s="1"/>
  <c r="W46" i="8"/>
  <c r="C2" i="8" s="1"/>
  <c r="AA46" i="8"/>
  <c r="C5" i="8" s="1"/>
  <c r="C5" i="2" s="1"/>
  <c r="AD46" i="8"/>
  <c r="D6" i="8" s="1"/>
  <c r="D6" i="2" s="1"/>
  <c r="W25" i="6"/>
  <c r="C3" i="6" s="1"/>
  <c r="Y25" i="6"/>
  <c r="AA25" i="6"/>
  <c r="C4" i="6" s="1"/>
  <c r="C4" i="1" s="1"/>
  <c r="X25" i="6"/>
  <c r="D3" i="6" s="1"/>
  <c r="AC25" i="6"/>
  <c r="T25" i="6"/>
  <c r="G6" i="6" s="1"/>
  <c r="G6" i="1" s="1"/>
  <c r="V25" i="6"/>
  <c r="D2" i="6" s="1"/>
  <c r="R25" i="6"/>
  <c r="G4" i="6" s="1"/>
  <c r="G4" i="1" s="1"/>
  <c r="Z25" i="6"/>
  <c r="N25" i="6"/>
  <c r="G3" i="6" s="1"/>
  <c r="U25" i="6"/>
  <c r="C2" i="6" s="1"/>
  <c r="AB25" i="6"/>
  <c r="D4" i="6" s="1"/>
  <c r="D4" i="1" s="1"/>
  <c r="L25" i="6"/>
  <c r="G2" i="6" s="1"/>
  <c r="AD25" i="6"/>
  <c r="P25" i="6"/>
  <c r="G5" i="6" s="1"/>
  <c r="G5" i="1" s="1"/>
  <c r="G2" i="1" l="1"/>
  <c r="G3" i="1"/>
  <c r="E4" i="8"/>
  <c r="E4" i="2" s="1"/>
  <c r="C2" i="2"/>
  <c r="E3" i="8"/>
  <c r="E3" i="2" s="1"/>
  <c r="E5" i="8"/>
  <c r="E5" i="2" s="1"/>
  <c r="E6" i="8"/>
  <c r="E6" i="2" s="1"/>
  <c r="E2" i="8"/>
  <c r="E2" i="2" s="1"/>
  <c r="H6" i="8"/>
  <c r="H6" i="2" s="1"/>
  <c r="G6" i="2"/>
  <c r="H4" i="8"/>
  <c r="H4" i="2" s="1"/>
  <c r="I4" i="8"/>
  <c r="I4" i="2" s="1"/>
  <c r="H2" i="8"/>
  <c r="H2" i="2" s="1"/>
  <c r="H3" i="8"/>
  <c r="H3" i="2" s="1"/>
  <c r="H5" i="8"/>
  <c r="H5" i="2" s="1"/>
  <c r="G5" i="2"/>
  <c r="I6" i="8"/>
  <c r="I6" i="2" s="1"/>
  <c r="I2" i="8"/>
  <c r="I2" i="2" s="1"/>
  <c r="I3" i="8"/>
  <c r="I3" i="2" s="1"/>
  <c r="I5" i="8"/>
  <c r="I5" i="2" s="1"/>
  <c r="I4" i="6"/>
  <c r="I4" i="1" s="1"/>
  <c r="C5" i="6"/>
  <c r="D6" i="6"/>
  <c r="D6" i="1" s="1"/>
  <c r="D5" i="6"/>
  <c r="C6" i="6"/>
  <c r="H4" i="6"/>
  <c r="H4" i="1" s="1"/>
  <c r="I3" i="6"/>
  <c r="H6" i="6"/>
  <c r="H6" i="1" s="1"/>
  <c r="I2" i="6"/>
  <c r="H2" i="6"/>
  <c r="H3" i="6"/>
  <c r="H5" i="6"/>
  <c r="H5" i="1" s="1"/>
  <c r="D3" i="1" l="1"/>
  <c r="D5" i="1"/>
  <c r="C3" i="1"/>
  <c r="C5" i="1"/>
  <c r="C2" i="1"/>
  <c r="C6" i="1"/>
  <c r="E4" i="6"/>
  <c r="E4" i="1" s="1"/>
  <c r="E3" i="6"/>
  <c r="D2" i="1"/>
  <c r="H3" i="1"/>
  <c r="H2" i="1"/>
  <c r="I6" i="6"/>
  <c r="I6" i="1" s="1"/>
  <c r="I5" i="6"/>
  <c r="I5" i="1" s="1"/>
  <c r="E2" i="6"/>
  <c r="E5" i="6"/>
  <c r="E5" i="1" s="1"/>
  <c r="E6" i="6"/>
  <c r="E6" i="1" s="1"/>
  <c r="I2" i="1" l="1"/>
  <c r="E2" i="1"/>
  <c r="E3" i="1"/>
  <c r="I3" i="1"/>
</calcChain>
</file>

<file path=xl/sharedStrings.xml><?xml version="1.0" encoding="utf-8"?>
<sst xmlns="http://schemas.openxmlformats.org/spreadsheetml/2006/main" count="457" uniqueCount="93">
  <si>
    <t>Place</t>
  </si>
  <si>
    <t>Team Name</t>
  </si>
  <si>
    <t>Wins</t>
  </si>
  <si>
    <t>Losses</t>
  </si>
  <si>
    <t>Games Back</t>
  </si>
  <si>
    <t>Runs Scored</t>
  </si>
  <si>
    <t>Runs Against</t>
  </si>
  <si>
    <t>Run Diff.</t>
  </si>
  <si>
    <t>Johnnie Walkers</t>
  </si>
  <si>
    <t>Mudville</t>
  </si>
  <si>
    <t>Road Apples</t>
  </si>
  <si>
    <t>Hit for Brains</t>
  </si>
  <si>
    <t>Beltsville O's</t>
  </si>
  <si>
    <t>Bytes</t>
  </si>
  <si>
    <t>Slaggards</t>
  </si>
  <si>
    <t>Franken Fruits</t>
  </si>
  <si>
    <t>Isotopes</t>
  </si>
  <si>
    <t>Phasers</t>
  </si>
  <si>
    <t>Date</t>
  </si>
  <si>
    <t>Time</t>
  </si>
  <si>
    <t>Game #</t>
  </si>
  <si>
    <t>Visitor</t>
  </si>
  <si>
    <t>Visitor Score</t>
  </si>
  <si>
    <t>Home</t>
  </si>
  <si>
    <t>Home Score</t>
  </si>
  <si>
    <t>Field 2</t>
  </si>
  <si>
    <t>Field 5</t>
  </si>
  <si>
    <t>Bye</t>
  </si>
  <si>
    <t>Winning Pct.</t>
  </si>
  <si>
    <t>DH</t>
  </si>
  <si>
    <t>Rained Out (rescheduled for 8/6/25)</t>
  </si>
  <si>
    <t>Rained Out (rescheduled for 8/13/25)</t>
  </si>
  <si>
    <t>Rained Out (rescheduled for 7/2/25)</t>
  </si>
  <si>
    <t>Rained Out (rescheduled for 7/21/25)</t>
  </si>
  <si>
    <t>Johnnie Walkers Total</t>
  </si>
  <si>
    <t>Hit for Brains Total</t>
  </si>
  <si>
    <t>Hit for Brains Field 2</t>
  </si>
  <si>
    <t>Hit for Brains Field 5</t>
  </si>
  <si>
    <t>Johnnie Walkers Field 2</t>
  </si>
  <si>
    <t>Johnnie Walkers Field 5</t>
  </si>
  <si>
    <t>Beltsville O's Field 2</t>
  </si>
  <si>
    <t>Beltsville O's Field 5</t>
  </si>
  <si>
    <t>Road Apples Field 2</t>
  </si>
  <si>
    <t>Road Apples Field 5</t>
  </si>
  <si>
    <t>Mudville Field 2</t>
  </si>
  <si>
    <t>Mudville Field 5</t>
  </si>
  <si>
    <t>Beltsville O's Total</t>
  </si>
  <si>
    <t>Road Apples Total</t>
  </si>
  <si>
    <t>Mudville Total</t>
  </si>
  <si>
    <t>Hit for Brains Win</t>
  </si>
  <si>
    <t>Hit for Brains Loss</t>
  </si>
  <si>
    <t>Johnnie Walkers Win</t>
  </si>
  <si>
    <t>Johnnie Walkers Loss</t>
  </si>
  <si>
    <t>Beltsville O's Win</t>
  </si>
  <si>
    <t>Beltsville O's Loss</t>
  </si>
  <si>
    <t>Road Apples Win</t>
  </si>
  <si>
    <t>Road Apples Loss</t>
  </si>
  <si>
    <t>Mudville Win</t>
  </si>
  <si>
    <t>Mudville Loss</t>
  </si>
  <si>
    <t>Franken Fruits Field 2</t>
  </si>
  <si>
    <t>Franken Fruits Field 5</t>
  </si>
  <si>
    <t>Isotopes Field 2</t>
  </si>
  <si>
    <t>Isotopes Field 5</t>
  </si>
  <si>
    <t>Bytes Field 2</t>
  </si>
  <si>
    <t>Bytes Field 5</t>
  </si>
  <si>
    <t>Slaggards Field 2</t>
  </si>
  <si>
    <t>Slaggards Field 5</t>
  </si>
  <si>
    <t>Phasers Field 2</t>
  </si>
  <si>
    <t>Phasers Field 5</t>
  </si>
  <si>
    <t>Franken Fruits Win</t>
  </si>
  <si>
    <t>Franken Fruits Loss</t>
  </si>
  <si>
    <t>Isotopes Win</t>
  </si>
  <si>
    <t>Isotopes Loss</t>
  </si>
  <si>
    <t>Bytes Win</t>
  </si>
  <si>
    <t>Bytes Loss</t>
  </si>
  <si>
    <t>Slaggards Win</t>
  </si>
  <si>
    <t>Slaggards Loss</t>
  </si>
  <si>
    <t>Phasers Win</t>
  </si>
  <si>
    <t>Phasers Loss</t>
  </si>
  <si>
    <t>Phasers Total</t>
  </si>
  <si>
    <t>Slaggards Total</t>
  </si>
  <si>
    <t>Bytes Total</t>
  </si>
  <si>
    <t>Isotopes Total</t>
  </si>
  <si>
    <t>Franken Fruits Total</t>
  </si>
  <si>
    <t>Rained Out (rescheduled for 6/26/25)</t>
  </si>
  <si>
    <t>Heated Out (rescheduled for 7/10/25)</t>
  </si>
  <si>
    <t>Phasers-Slaggards Mutually Agree to Reschedule if Feasible (date TBD)</t>
  </si>
  <si>
    <t>Mudville/Beltsville mutually agree to postpone game (rescheduled for 7/7/25)</t>
  </si>
  <si>
    <t>Make-up game due to Beltsville not having enough players for 6/23/25 game</t>
  </si>
  <si>
    <t>Thursday</t>
  </si>
  <si>
    <t>Rained Out</t>
  </si>
  <si>
    <t>Placeholder</t>
  </si>
  <si>
    <t>Called halfway through due to storms. Continuations will take place later (JW @ HfB at 6:45 on 8/4/25; RA @ BO's at 6:45 on 7/28/25)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</si>
</sst>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4" fontId="2" fillId="7" borderId="0" xfId="0" applyNumberFormat="1" applyFont="1" applyFill="1" applyAlignment="1">
      <alignment horizontal="center"/>
    </xf>
    <xf numFmtId="20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270F-315E-457C-8AF2-9C3C5A16F9F5}">
  <dimension ref="A1:I6"/>
  <sheetViews>
    <sheetView tabSelected="1" zoomScale="80" zoomScaleNormal="80" workbookViewId="0"/>
  </sheetViews>
  <sheetFormatPr defaultRowHeight="15" x14ac:dyDescent="0.25"/>
  <cols>
    <col min="1" max="1" width="5.7109375" bestFit="1" customWidth="1"/>
    <col min="2" max="2" width="16.85546875" bestFit="1" customWidth="1"/>
    <col min="3" max="8" width="12.7109375" customWidth="1"/>
    <col min="9" max="9" width="12.57031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28</v>
      </c>
    </row>
    <row r="2" spans="1:9" x14ac:dyDescent="0.25">
      <c r="A2" s="1">
        <f>'Monday Calculations'!A2</f>
        <v>1</v>
      </c>
      <c r="B2" s="1" t="str">
        <f>'Monday Calculations'!B2</f>
        <v>Hit for Brains</v>
      </c>
      <c r="C2" s="1">
        <f>'Monday Calculations'!C2</f>
        <v>12</v>
      </c>
      <c r="D2" s="1">
        <f>'Monday Calculations'!D2</f>
        <v>1</v>
      </c>
      <c r="E2" s="1" t="str">
        <f>'Monday Calculations'!E2</f>
        <v>-</v>
      </c>
      <c r="F2" s="1">
        <f>'Monday Calculations'!F2</f>
        <v>193</v>
      </c>
      <c r="G2" s="1">
        <f>'Monday Calculations'!G2</f>
        <v>89</v>
      </c>
      <c r="H2" s="1" t="str">
        <f>'Monday Calculations'!H2</f>
        <v>+104</v>
      </c>
      <c r="I2" s="17">
        <f>'Monday Calculations'!I2</f>
        <v>0.92307692307692313</v>
      </c>
    </row>
    <row r="3" spans="1:9" x14ac:dyDescent="0.25">
      <c r="A3" s="1">
        <f>'Monday Calculations'!A3</f>
        <v>2</v>
      </c>
      <c r="B3" s="1" t="str">
        <f>'Monday Calculations'!B3</f>
        <v>Johnnie Walkers</v>
      </c>
      <c r="C3" s="1">
        <f>'Monday Calculations'!C3</f>
        <v>10</v>
      </c>
      <c r="D3" s="1">
        <f>'Monday Calculations'!D3</f>
        <v>3</v>
      </c>
      <c r="E3" s="1">
        <f>'Monday Calculations'!E3</f>
        <v>2</v>
      </c>
      <c r="F3" s="1">
        <f>'Monday Calculations'!F3</f>
        <v>197</v>
      </c>
      <c r="G3" s="1">
        <f>'Monday Calculations'!G3</f>
        <v>137</v>
      </c>
      <c r="H3" s="1" t="str">
        <f>'Monday Calculations'!H3</f>
        <v>+60</v>
      </c>
      <c r="I3" s="17">
        <f>'Monday Calculations'!I3</f>
        <v>0.76923076923076927</v>
      </c>
    </row>
    <row r="4" spans="1:9" x14ac:dyDescent="0.25">
      <c r="A4" s="1">
        <f>'Monday Calculations'!A4</f>
        <v>3</v>
      </c>
      <c r="B4" s="1" t="str">
        <f>'Monday Calculations'!B4</f>
        <v>Road Apples</v>
      </c>
      <c r="C4" s="1">
        <f>'Monday Calculations'!C4</f>
        <v>7</v>
      </c>
      <c r="D4" s="1">
        <f>'Monday Calculations'!D4</f>
        <v>8</v>
      </c>
      <c r="E4" s="1">
        <f>'Monday Calculations'!E4</f>
        <v>6</v>
      </c>
      <c r="F4" s="1">
        <f>'Monday Calculations'!F4</f>
        <v>169</v>
      </c>
      <c r="G4" s="1">
        <f>'Monday Calculations'!G4</f>
        <v>148</v>
      </c>
      <c r="H4" s="1" t="str">
        <f>'Monday Calculations'!H4</f>
        <v>+21</v>
      </c>
      <c r="I4" s="17">
        <f>'Monday Calculations'!I4</f>
        <v>0.46666666666666667</v>
      </c>
    </row>
    <row r="5" spans="1:9" x14ac:dyDescent="0.25">
      <c r="A5" s="1">
        <f>'Monday Calculations'!A5</f>
        <v>4</v>
      </c>
      <c r="B5" s="1" t="str">
        <f>'Monday Calculations'!B5</f>
        <v>Beltsville O's</v>
      </c>
      <c r="C5" s="1">
        <f>'Monday Calculations'!C5</f>
        <v>6</v>
      </c>
      <c r="D5" s="1">
        <f>'Monday Calculations'!D5</f>
        <v>9</v>
      </c>
      <c r="E5" s="1">
        <f>'Monday Calculations'!E5</f>
        <v>7</v>
      </c>
      <c r="F5" s="1">
        <f>'Monday Calculations'!F5</f>
        <v>214</v>
      </c>
      <c r="G5" s="1">
        <f>'Monday Calculations'!G5</f>
        <v>202</v>
      </c>
      <c r="H5" s="1" t="str">
        <f>'Monday Calculations'!H5</f>
        <v>+12</v>
      </c>
      <c r="I5" s="17">
        <f>'Monday Calculations'!I5</f>
        <v>0.4</v>
      </c>
    </row>
    <row r="6" spans="1:9" x14ac:dyDescent="0.25">
      <c r="A6" s="1">
        <f>'Monday Calculations'!A6</f>
        <v>5</v>
      </c>
      <c r="B6" s="1" t="str">
        <f>'Monday Calculations'!B6</f>
        <v>Mudville</v>
      </c>
      <c r="C6" s="1">
        <f>'Monday Calculations'!C6</f>
        <v>0</v>
      </c>
      <c r="D6" s="1">
        <f>'Monday Calculations'!D6</f>
        <v>14</v>
      </c>
      <c r="E6" s="1">
        <f>'Monday Calculations'!E6</f>
        <v>12.5</v>
      </c>
      <c r="F6" s="1">
        <f>'Monday Calculations'!F6</f>
        <v>66</v>
      </c>
      <c r="G6" s="1">
        <f>'Monday Calculations'!G6</f>
        <v>263</v>
      </c>
      <c r="H6" s="1">
        <f>'Monday Calculations'!H6</f>
        <v>-197</v>
      </c>
      <c r="I6" s="17">
        <f>'Monday Calculations'!I6</f>
        <v>0</v>
      </c>
    </row>
  </sheetData>
  <sortState xmlns:xlrd2="http://schemas.microsoft.com/office/spreadsheetml/2017/richdata2" ref="A2:I6">
    <sortCondition descending="1" ref="C1:C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39B0-D3C1-48E3-A2A8-872868481293}">
  <dimension ref="A1:Q37"/>
  <sheetViews>
    <sheetView zoomScale="70" zoomScaleNormal="70" workbookViewId="0"/>
  </sheetViews>
  <sheetFormatPr defaultColWidth="9.140625" defaultRowHeight="15" x14ac:dyDescent="0.25"/>
  <cols>
    <col min="1" max="1" width="11.140625" style="1" bestFit="1" customWidth="1"/>
    <col min="2" max="3" width="9.140625" style="1"/>
    <col min="4" max="4" width="2.7109375" style="1" customWidth="1"/>
    <col min="5" max="5" width="16.140625" style="1" bestFit="1" customWidth="1"/>
    <col min="6" max="6" width="15.5703125" style="1" bestFit="1" customWidth="1"/>
    <col min="7" max="7" width="23.7109375" style="1" customWidth="1"/>
    <col min="8" max="8" width="14.7109375" style="1" bestFit="1" customWidth="1"/>
    <col min="9" max="9" width="2.7109375" style="1" customWidth="1"/>
    <col min="10" max="10" width="16.140625" style="1" bestFit="1" customWidth="1"/>
    <col min="11" max="11" width="15.5703125" style="1" bestFit="1" customWidth="1"/>
    <col min="12" max="12" width="16.140625" style="1" bestFit="1" customWidth="1"/>
    <col min="13" max="13" width="14.7109375" style="1" customWidth="1"/>
    <col min="14" max="14" width="9.140625" style="1"/>
    <col min="15" max="15" width="16.85546875" style="1" bestFit="1" customWidth="1"/>
    <col min="16" max="16" width="127.7109375" style="1" bestFit="1" customWidth="1"/>
    <col min="17" max="17" width="90.28515625" style="1" bestFit="1" customWidth="1"/>
    <col min="18" max="18" width="9.140625" style="1"/>
    <col min="19" max="19" width="20" style="1" bestFit="1" customWidth="1"/>
    <col min="20" max="20" width="17.85546875" style="1" bestFit="1" customWidth="1"/>
    <col min="21" max="21" width="20" style="1" bestFit="1" customWidth="1"/>
    <col min="22" max="16384" width="9.140625" style="1"/>
  </cols>
  <sheetData>
    <row r="1" spans="1:17" x14ac:dyDescent="0.25">
      <c r="E1" s="21" t="s">
        <v>25</v>
      </c>
      <c r="F1" s="21"/>
      <c r="G1" s="21"/>
      <c r="H1" s="21"/>
      <c r="I1" s="7"/>
      <c r="J1" s="22" t="s">
        <v>26</v>
      </c>
      <c r="K1" s="22"/>
      <c r="L1" s="22"/>
      <c r="M1" s="22"/>
    </row>
    <row r="2" spans="1:17" x14ac:dyDescent="0.25">
      <c r="A2" s="6" t="s">
        <v>18</v>
      </c>
      <c r="B2" s="6" t="s">
        <v>19</v>
      </c>
      <c r="C2" s="6" t="s">
        <v>20</v>
      </c>
      <c r="D2" s="9"/>
      <c r="E2" s="6" t="s">
        <v>21</v>
      </c>
      <c r="F2" s="6" t="s">
        <v>22</v>
      </c>
      <c r="G2" s="6" t="s">
        <v>23</v>
      </c>
      <c r="H2" s="6" t="s">
        <v>24</v>
      </c>
      <c r="I2" s="9"/>
      <c r="J2" s="6" t="s">
        <v>21</v>
      </c>
      <c r="K2" s="6" t="s">
        <v>22</v>
      </c>
      <c r="L2" s="6" t="s">
        <v>23</v>
      </c>
      <c r="M2" s="6" t="s">
        <v>24</v>
      </c>
      <c r="O2" s="3" t="s">
        <v>27</v>
      </c>
    </row>
    <row r="3" spans="1:17" x14ac:dyDescent="0.25">
      <c r="A3" s="4">
        <v>45761</v>
      </c>
      <c r="B3" s="5">
        <v>0.22916666666666666</v>
      </c>
      <c r="C3" s="1">
        <v>1</v>
      </c>
      <c r="E3" s="7" t="s">
        <v>8</v>
      </c>
      <c r="F3" s="7">
        <v>20</v>
      </c>
      <c r="G3" s="7" t="s">
        <v>10</v>
      </c>
      <c r="H3" s="7">
        <v>9</v>
      </c>
      <c r="I3" s="7"/>
      <c r="J3" s="7" t="s">
        <v>11</v>
      </c>
      <c r="K3" s="7">
        <v>14</v>
      </c>
      <c r="L3" s="7" t="s">
        <v>9</v>
      </c>
      <c r="M3" s="7">
        <v>4</v>
      </c>
      <c r="N3" s="7"/>
      <c r="O3" s="7" t="s">
        <v>12</v>
      </c>
    </row>
    <row r="4" spans="1:17" x14ac:dyDescent="0.25">
      <c r="A4" s="4">
        <v>45768</v>
      </c>
      <c r="B4" s="5">
        <v>0.22916666666666666</v>
      </c>
      <c r="C4" s="1">
        <v>2</v>
      </c>
      <c r="E4" s="7" t="s">
        <v>11</v>
      </c>
      <c r="F4" s="7">
        <v>18</v>
      </c>
      <c r="G4" s="7" t="s">
        <v>12</v>
      </c>
      <c r="H4" s="7">
        <v>9</v>
      </c>
      <c r="I4" s="7"/>
      <c r="J4" s="7" t="s">
        <v>9</v>
      </c>
      <c r="K4" s="7">
        <v>1</v>
      </c>
      <c r="L4" s="7" t="s">
        <v>8</v>
      </c>
      <c r="M4" s="7">
        <v>26</v>
      </c>
      <c r="N4" s="7"/>
      <c r="O4" s="7" t="s">
        <v>10</v>
      </c>
    </row>
    <row r="5" spans="1:17" x14ac:dyDescent="0.25">
      <c r="A5" s="4">
        <v>45768</v>
      </c>
      <c r="B5" s="5">
        <v>0.28125</v>
      </c>
      <c r="C5" s="1">
        <v>3</v>
      </c>
      <c r="E5" s="7" t="s">
        <v>9</v>
      </c>
      <c r="F5" s="7">
        <v>9</v>
      </c>
      <c r="G5" s="7" t="s">
        <v>12</v>
      </c>
      <c r="H5" s="7">
        <v>24</v>
      </c>
      <c r="I5" s="7"/>
      <c r="J5" s="7" t="s">
        <v>11</v>
      </c>
      <c r="K5" s="7">
        <v>16</v>
      </c>
      <c r="L5" s="7" t="s">
        <v>8</v>
      </c>
      <c r="M5" s="7">
        <v>3</v>
      </c>
      <c r="N5" s="7"/>
      <c r="O5" s="7" t="s">
        <v>29</v>
      </c>
    </row>
    <row r="6" spans="1:17" x14ac:dyDescent="0.25">
      <c r="A6" s="4">
        <v>45775</v>
      </c>
      <c r="B6" s="5">
        <v>0.22916666666666666</v>
      </c>
      <c r="C6" s="1">
        <v>4</v>
      </c>
      <c r="E6" s="7" t="s">
        <v>8</v>
      </c>
      <c r="F6" s="7">
        <v>17</v>
      </c>
      <c r="G6" s="7" t="s">
        <v>11</v>
      </c>
      <c r="H6" s="7">
        <v>14</v>
      </c>
      <c r="I6" s="7"/>
      <c r="J6" s="7" t="s">
        <v>10</v>
      </c>
      <c r="K6" s="7">
        <v>11</v>
      </c>
      <c r="L6" s="7" t="s">
        <v>12</v>
      </c>
      <c r="M6" s="7">
        <v>8</v>
      </c>
      <c r="N6" s="7"/>
      <c r="O6" s="7" t="s">
        <v>9</v>
      </c>
    </row>
    <row r="7" spans="1:17" x14ac:dyDescent="0.25">
      <c r="A7" s="4">
        <v>45782</v>
      </c>
      <c r="B7" s="5">
        <v>0.22916666666666666</v>
      </c>
      <c r="C7" s="1">
        <v>5</v>
      </c>
      <c r="E7" s="7" t="s">
        <v>12</v>
      </c>
      <c r="F7" s="7">
        <v>22</v>
      </c>
      <c r="G7" s="7" t="s">
        <v>8</v>
      </c>
      <c r="H7" s="7">
        <v>23</v>
      </c>
      <c r="I7" s="7"/>
      <c r="J7" s="7" t="s">
        <v>9</v>
      </c>
      <c r="K7" s="7">
        <v>8</v>
      </c>
      <c r="L7" s="7" t="s">
        <v>10</v>
      </c>
      <c r="M7" s="7">
        <v>9</v>
      </c>
      <c r="N7" s="7"/>
      <c r="O7" s="7" t="s">
        <v>11</v>
      </c>
    </row>
    <row r="8" spans="1:17" x14ac:dyDescent="0.25">
      <c r="A8" s="4">
        <v>45782</v>
      </c>
      <c r="B8" s="5">
        <v>0.28125</v>
      </c>
      <c r="C8" s="1">
        <v>6</v>
      </c>
      <c r="E8" s="8"/>
      <c r="F8" s="8"/>
      <c r="G8" s="8"/>
      <c r="H8" s="8"/>
      <c r="I8" s="7"/>
      <c r="J8" s="7" t="s">
        <v>12</v>
      </c>
      <c r="K8" s="7">
        <v>15</v>
      </c>
      <c r="L8" s="7" t="s">
        <v>10</v>
      </c>
      <c r="M8" s="7">
        <v>2</v>
      </c>
      <c r="N8" s="7"/>
      <c r="O8" s="7" t="s">
        <v>29</v>
      </c>
    </row>
    <row r="9" spans="1:17" x14ac:dyDescent="0.25">
      <c r="A9" s="4">
        <v>45789</v>
      </c>
      <c r="B9" s="5">
        <v>0.22916666666666666</v>
      </c>
      <c r="C9" s="1">
        <v>7</v>
      </c>
      <c r="E9" s="7" t="s">
        <v>12</v>
      </c>
      <c r="F9" s="7">
        <v>16</v>
      </c>
      <c r="G9" s="7" t="s">
        <v>9</v>
      </c>
      <c r="H9" s="7">
        <v>1</v>
      </c>
      <c r="I9" s="7"/>
      <c r="J9" s="7" t="s">
        <v>10</v>
      </c>
      <c r="K9" s="7">
        <v>6</v>
      </c>
      <c r="L9" s="7" t="s">
        <v>11</v>
      </c>
      <c r="M9" s="7">
        <v>8</v>
      </c>
      <c r="N9" s="7"/>
      <c r="O9" s="7" t="s">
        <v>8</v>
      </c>
    </row>
    <row r="10" spans="1:17" x14ac:dyDescent="0.25">
      <c r="A10" s="4">
        <v>45796</v>
      </c>
      <c r="B10" s="5">
        <v>0.22916666666666666</v>
      </c>
      <c r="C10" s="1">
        <v>8</v>
      </c>
      <c r="E10" s="7" t="s">
        <v>9</v>
      </c>
      <c r="F10" s="7">
        <v>3</v>
      </c>
      <c r="G10" s="7" t="s">
        <v>11</v>
      </c>
      <c r="H10" s="7">
        <v>18</v>
      </c>
      <c r="I10" s="7"/>
      <c r="J10" s="7" t="s">
        <v>10</v>
      </c>
      <c r="K10" s="7">
        <v>8</v>
      </c>
      <c r="L10" s="7" t="s">
        <v>8</v>
      </c>
      <c r="M10" s="7">
        <v>9</v>
      </c>
      <c r="N10" s="7"/>
      <c r="O10" s="7" t="s">
        <v>12</v>
      </c>
    </row>
    <row r="11" spans="1:17" x14ac:dyDescent="0.25">
      <c r="A11" s="4">
        <v>45810</v>
      </c>
      <c r="B11" s="5">
        <v>0.22916666666666699</v>
      </c>
      <c r="C11" s="1">
        <v>9</v>
      </c>
      <c r="E11" s="7" t="s">
        <v>8</v>
      </c>
      <c r="F11" s="7">
        <v>7</v>
      </c>
      <c r="G11" s="7" t="s">
        <v>9</v>
      </c>
      <c r="H11" s="7">
        <v>2</v>
      </c>
      <c r="I11" s="7"/>
      <c r="J11" s="7" t="s">
        <v>12</v>
      </c>
      <c r="K11" s="7">
        <v>4</v>
      </c>
      <c r="L11" s="7" t="s">
        <v>11</v>
      </c>
      <c r="M11" s="7">
        <v>6</v>
      </c>
      <c r="N11" s="7"/>
      <c r="O11" s="7" t="s">
        <v>10</v>
      </c>
    </row>
    <row r="12" spans="1:17" x14ac:dyDescent="0.25">
      <c r="A12" s="4">
        <v>45817</v>
      </c>
      <c r="B12" s="5">
        <v>0.22916666666666699</v>
      </c>
      <c r="C12" s="1">
        <v>10</v>
      </c>
      <c r="E12" s="7" t="s">
        <v>12</v>
      </c>
      <c r="F12" s="7">
        <v>11</v>
      </c>
      <c r="G12" s="7" t="s">
        <v>10</v>
      </c>
      <c r="H12" s="7">
        <v>22</v>
      </c>
      <c r="I12" s="7"/>
      <c r="J12" s="7" t="s">
        <v>11</v>
      </c>
      <c r="K12" s="7">
        <v>6</v>
      </c>
      <c r="L12" s="7" t="s">
        <v>8</v>
      </c>
      <c r="M12" s="7">
        <v>4</v>
      </c>
      <c r="N12" s="7"/>
      <c r="O12" s="7" t="s">
        <v>9</v>
      </c>
    </row>
    <row r="13" spans="1:17" x14ac:dyDescent="0.25">
      <c r="A13" s="4">
        <v>45817</v>
      </c>
      <c r="B13" s="5">
        <v>0.28125</v>
      </c>
      <c r="C13" s="1">
        <v>11</v>
      </c>
      <c r="E13" s="7" t="s">
        <v>11</v>
      </c>
      <c r="F13" s="7">
        <v>21</v>
      </c>
      <c r="G13" s="7" t="s">
        <v>10</v>
      </c>
      <c r="H13" s="7">
        <v>10</v>
      </c>
      <c r="I13" s="7"/>
      <c r="J13" s="7" t="s">
        <v>8</v>
      </c>
      <c r="K13" s="7">
        <v>8</v>
      </c>
      <c r="L13" s="7" t="s">
        <v>12</v>
      </c>
      <c r="M13" s="7">
        <v>15</v>
      </c>
      <c r="N13" s="7"/>
      <c r="O13" s="7" t="s">
        <v>29</v>
      </c>
    </row>
    <row r="14" spans="1:17" x14ac:dyDescent="0.25">
      <c r="A14" s="11">
        <v>45824</v>
      </c>
      <c r="B14" s="12">
        <v>0.22916666666666666</v>
      </c>
      <c r="C14" s="13">
        <v>12</v>
      </c>
      <c r="D14" s="13"/>
      <c r="E14" s="13" t="s">
        <v>10</v>
      </c>
      <c r="F14" s="13"/>
      <c r="G14" s="13" t="s">
        <v>9</v>
      </c>
      <c r="H14" s="13"/>
      <c r="I14" s="13"/>
      <c r="J14" s="13" t="s">
        <v>8</v>
      </c>
      <c r="K14" s="13"/>
      <c r="L14" s="13" t="s">
        <v>12</v>
      </c>
      <c r="M14" s="13"/>
      <c r="N14" s="13"/>
      <c r="O14" s="13" t="s">
        <v>11</v>
      </c>
      <c r="P14" s="14" t="s">
        <v>33</v>
      </c>
    </row>
    <row r="15" spans="1:17" x14ac:dyDescent="0.25">
      <c r="A15" s="4">
        <v>45831</v>
      </c>
      <c r="B15" s="5">
        <v>0.22916666666666666</v>
      </c>
      <c r="C15" s="1">
        <v>13</v>
      </c>
      <c r="E15" s="19" t="s">
        <v>9</v>
      </c>
      <c r="F15" s="19"/>
      <c r="G15" s="19" t="s">
        <v>12</v>
      </c>
      <c r="H15" s="19"/>
      <c r="I15" s="7"/>
      <c r="J15" s="7" t="s">
        <v>11</v>
      </c>
      <c r="K15" s="7">
        <v>15</v>
      </c>
      <c r="L15" s="7" t="s">
        <v>10</v>
      </c>
      <c r="M15" s="7">
        <v>14</v>
      </c>
      <c r="N15" s="7"/>
      <c r="O15" s="7" t="s">
        <v>8</v>
      </c>
      <c r="P15" s="1" t="s">
        <v>87</v>
      </c>
      <c r="Q15" s="7"/>
    </row>
    <row r="16" spans="1:17" x14ac:dyDescent="0.25">
      <c r="A16" s="4">
        <v>45831</v>
      </c>
      <c r="B16" s="5">
        <v>0.28125</v>
      </c>
      <c r="C16" s="1">
        <v>14</v>
      </c>
      <c r="E16" s="20"/>
      <c r="F16" s="20"/>
      <c r="G16" s="20"/>
      <c r="H16" s="20"/>
      <c r="I16" s="7"/>
      <c r="J16" s="7" t="s">
        <v>10</v>
      </c>
      <c r="K16" s="7">
        <v>22</v>
      </c>
      <c r="L16" s="7" t="s">
        <v>9</v>
      </c>
      <c r="M16" s="7">
        <v>7</v>
      </c>
      <c r="N16" s="7"/>
      <c r="O16" s="7" t="s">
        <v>29</v>
      </c>
    </row>
    <row r="17" spans="1:16" x14ac:dyDescent="0.25">
      <c r="A17" s="4">
        <v>45838</v>
      </c>
      <c r="B17" s="5">
        <v>0.22916666666666666</v>
      </c>
      <c r="C17" s="1">
        <v>15</v>
      </c>
      <c r="E17" s="7" t="s">
        <v>8</v>
      </c>
      <c r="F17" s="7">
        <v>11</v>
      </c>
      <c r="G17" s="7" t="s">
        <v>10</v>
      </c>
      <c r="H17" s="7">
        <v>9</v>
      </c>
      <c r="I17" s="7"/>
      <c r="J17" s="7" t="s">
        <v>11</v>
      </c>
      <c r="K17" s="7">
        <v>25</v>
      </c>
      <c r="L17" s="7" t="s">
        <v>9</v>
      </c>
      <c r="M17" s="7">
        <v>6</v>
      </c>
      <c r="N17" s="7"/>
      <c r="O17" s="7" t="s">
        <v>12</v>
      </c>
    </row>
    <row r="18" spans="1:16" x14ac:dyDescent="0.25">
      <c r="A18" s="4">
        <v>45845</v>
      </c>
      <c r="B18" s="5">
        <v>0.22916666666666666</v>
      </c>
      <c r="C18" s="1">
        <v>16</v>
      </c>
      <c r="E18" s="7" t="s">
        <v>11</v>
      </c>
      <c r="F18" s="7">
        <v>29</v>
      </c>
      <c r="G18" s="7" t="s">
        <v>12</v>
      </c>
      <c r="H18" s="7">
        <v>7</v>
      </c>
      <c r="I18" s="7"/>
      <c r="J18" s="7" t="s">
        <v>9</v>
      </c>
      <c r="K18" s="7">
        <v>3</v>
      </c>
      <c r="L18" s="7" t="s">
        <v>8</v>
      </c>
      <c r="M18" s="7">
        <v>32</v>
      </c>
      <c r="N18" s="7"/>
      <c r="O18" s="7" t="s">
        <v>10</v>
      </c>
    </row>
    <row r="19" spans="1:16" x14ac:dyDescent="0.25">
      <c r="A19" s="4">
        <v>45845</v>
      </c>
      <c r="B19" s="5">
        <v>0.28125</v>
      </c>
      <c r="C19" s="1">
        <v>13</v>
      </c>
      <c r="D19" s="16"/>
      <c r="E19" s="8"/>
      <c r="F19" s="8"/>
      <c r="G19" s="8"/>
      <c r="H19" s="8"/>
      <c r="I19" s="7"/>
      <c r="J19" s="7" t="s">
        <v>9</v>
      </c>
      <c r="K19" s="7">
        <v>10</v>
      </c>
      <c r="L19" s="7" t="s">
        <v>12</v>
      </c>
      <c r="M19" s="7">
        <v>22</v>
      </c>
      <c r="N19" s="7"/>
      <c r="O19" s="7" t="s">
        <v>29</v>
      </c>
      <c r="P19" s="1" t="s">
        <v>88</v>
      </c>
    </row>
    <row r="20" spans="1:16" x14ac:dyDescent="0.25">
      <c r="A20" s="4">
        <v>45852</v>
      </c>
      <c r="B20" s="5">
        <v>0.22916666666666699</v>
      </c>
      <c r="C20" s="1">
        <v>17</v>
      </c>
      <c r="E20" s="7" t="s">
        <v>8</v>
      </c>
      <c r="F20" s="18"/>
      <c r="G20" s="7" t="s">
        <v>11</v>
      </c>
      <c r="H20" s="18"/>
      <c r="I20" s="7"/>
      <c r="J20" s="7" t="s">
        <v>10</v>
      </c>
      <c r="K20" s="7">
        <v>16</v>
      </c>
      <c r="L20" s="7" t="s">
        <v>12</v>
      </c>
      <c r="M20" s="7">
        <v>10</v>
      </c>
      <c r="N20" s="7"/>
      <c r="O20" s="7" t="s">
        <v>9</v>
      </c>
      <c r="P20" s="1" t="s">
        <v>92</v>
      </c>
    </row>
    <row r="21" spans="1:16" x14ac:dyDescent="0.25">
      <c r="A21" s="4">
        <v>45859</v>
      </c>
      <c r="B21" s="5">
        <v>0.22916666666666699</v>
      </c>
      <c r="C21" s="1">
        <v>18</v>
      </c>
      <c r="E21" s="7" t="s">
        <v>9</v>
      </c>
      <c r="F21" s="7">
        <v>0</v>
      </c>
      <c r="G21" s="7" t="s">
        <v>10</v>
      </c>
      <c r="H21" s="7">
        <v>11</v>
      </c>
      <c r="I21" s="7"/>
      <c r="J21" s="7" t="s">
        <v>12</v>
      </c>
      <c r="K21" s="7">
        <v>15</v>
      </c>
      <c r="L21" s="7" t="s">
        <v>8</v>
      </c>
      <c r="M21" s="7">
        <v>16</v>
      </c>
      <c r="N21" s="7"/>
      <c r="O21" s="7" t="s">
        <v>11</v>
      </c>
    </row>
    <row r="22" spans="1:16" x14ac:dyDescent="0.25">
      <c r="A22" s="4">
        <v>45859</v>
      </c>
      <c r="B22" s="5">
        <v>0.28125</v>
      </c>
      <c r="C22" s="1">
        <v>12</v>
      </c>
      <c r="D22" s="16"/>
      <c r="E22" s="7" t="s">
        <v>10</v>
      </c>
      <c r="F22" s="7">
        <v>18</v>
      </c>
      <c r="G22" s="7" t="s">
        <v>9</v>
      </c>
      <c r="H22" s="7">
        <v>2</v>
      </c>
      <c r="I22" s="7"/>
      <c r="J22" s="7" t="s">
        <v>8</v>
      </c>
      <c r="K22" s="7">
        <v>21</v>
      </c>
      <c r="L22" s="7" t="s">
        <v>12</v>
      </c>
      <c r="M22" s="7">
        <v>17</v>
      </c>
      <c r="N22" s="7"/>
      <c r="O22" s="7" t="s">
        <v>11</v>
      </c>
    </row>
    <row r="23" spans="1:16" x14ac:dyDescent="0.25">
      <c r="A23" s="4">
        <v>45866</v>
      </c>
      <c r="B23" s="5">
        <v>0.22916666666666699</v>
      </c>
      <c r="C23" s="1">
        <v>19</v>
      </c>
      <c r="E23" s="7" t="s">
        <v>10</v>
      </c>
      <c r="F23" s="7">
        <v>2</v>
      </c>
      <c r="G23" s="7" t="s">
        <v>11</v>
      </c>
      <c r="H23" s="7">
        <v>3</v>
      </c>
      <c r="I23" s="7"/>
      <c r="J23" s="7" t="s">
        <v>12</v>
      </c>
      <c r="K23" s="7">
        <v>19</v>
      </c>
      <c r="L23" s="7" t="s">
        <v>9</v>
      </c>
      <c r="M23" s="7">
        <v>10</v>
      </c>
      <c r="N23" s="7"/>
      <c r="O23" s="7" t="s">
        <v>8</v>
      </c>
    </row>
    <row r="24" spans="1:16" x14ac:dyDescent="0.25">
      <c r="A24" s="4">
        <v>45873</v>
      </c>
      <c r="B24" s="5">
        <v>0.22916666666666699</v>
      </c>
      <c r="C24" s="1">
        <v>20</v>
      </c>
      <c r="E24" s="7" t="s">
        <v>10</v>
      </c>
      <c r="F24" s="7"/>
      <c r="G24" s="7" t="s">
        <v>8</v>
      </c>
      <c r="H24" s="7"/>
      <c r="I24" s="7"/>
      <c r="J24" s="7" t="s">
        <v>9</v>
      </c>
      <c r="K24" s="7"/>
      <c r="L24" s="7" t="s">
        <v>11</v>
      </c>
      <c r="M24" s="7"/>
      <c r="N24" s="7"/>
      <c r="O24" s="7" t="s">
        <v>12</v>
      </c>
    </row>
    <row r="25" spans="1:16" x14ac:dyDescent="0.25">
      <c r="A25" s="4">
        <v>45880</v>
      </c>
      <c r="B25" s="5">
        <v>0.22916666666666699</v>
      </c>
      <c r="C25" s="1">
        <v>21</v>
      </c>
      <c r="E25" s="7" t="s">
        <v>12</v>
      </c>
      <c r="F25" s="7"/>
      <c r="G25" s="7" t="s">
        <v>11</v>
      </c>
      <c r="H25" s="7"/>
      <c r="I25" s="7"/>
      <c r="J25" s="7" t="s">
        <v>8</v>
      </c>
      <c r="K25" s="7"/>
      <c r="L25" s="7" t="s">
        <v>9</v>
      </c>
      <c r="M25" s="7"/>
      <c r="N25" s="7"/>
      <c r="O25" s="7" t="s">
        <v>10</v>
      </c>
    </row>
    <row r="26" spans="1:16" x14ac:dyDescent="0.25">
      <c r="A26" s="4"/>
      <c r="B26" s="5"/>
    </row>
    <row r="27" spans="1:16" x14ac:dyDescent="0.25">
      <c r="A27" s="4"/>
      <c r="B27" s="5"/>
    </row>
    <row r="28" spans="1:16" x14ac:dyDescent="0.25">
      <c r="A28" s="4"/>
      <c r="B28" s="5"/>
    </row>
    <row r="29" spans="1:16" x14ac:dyDescent="0.25">
      <c r="A29" s="4"/>
      <c r="B29" s="5"/>
    </row>
    <row r="30" spans="1:16" x14ac:dyDescent="0.25">
      <c r="A30" s="4"/>
      <c r="B30" s="5"/>
    </row>
    <row r="31" spans="1:16" x14ac:dyDescent="0.25">
      <c r="A31" s="4"/>
      <c r="B31" s="5"/>
    </row>
    <row r="32" spans="1:16" x14ac:dyDescent="0.25">
      <c r="A32" s="4"/>
      <c r="B32" s="5"/>
    </row>
    <row r="33" spans="1:2" x14ac:dyDescent="0.25">
      <c r="A33" s="4"/>
      <c r="B33" s="5"/>
    </row>
    <row r="34" spans="1:2" x14ac:dyDescent="0.25">
      <c r="A34" s="4"/>
      <c r="B34" s="5"/>
    </row>
    <row r="35" spans="1:2" x14ac:dyDescent="0.25">
      <c r="A35" s="4"/>
      <c r="B35" s="5"/>
    </row>
    <row r="36" spans="1:2" x14ac:dyDescent="0.25">
      <c r="A36" s="4"/>
      <c r="B36" s="5"/>
    </row>
    <row r="37" spans="1:2" x14ac:dyDescent="0.25">
      <c r="A37" s="4"/>
      <c r="B37" s="5"/>
    </row>
  </sheetData>
  <mergeCells count="2">
    <mergeCell ref="E1:H1"/>
    <mergeCell ref="J1:M1"/>
  </mergeCells>
  <conditionalFormatting sqref="E3:E25">
    <cfRule type="expression" dxfId="7" priority="1">
      <formula>IF($F3&gt;$H3,TRUE,FALSE)</formula>
    </cfRule>
  </conditionalFormatting>
  <conditionalFormatting sqref="G3:G25">
    <cfRule type="expression" dxfId="6" priority="2">
      <formula>IF($H3&gt;$F3,TRUE,FALSE)</formula>
    </cfRule>
  </conditionalFormatting>
  <conditionalFormatting sqref="J3:J25">
    <cfRule type="expression" dxfId="5" priority="3">
      <formula>IF($K3&gt;$M3,TRUE,FALSE)</formula>
    </cfRule>
  </conditionalFormatting>
  <conditionalFormatting sqref="L3:L25">
    <cfRule type="expression" dxfId="4" priority="4">
      <formula>IF($M3&gt;$K3,TRUE,FALSE)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6157C-63B6-4787-86BD-611349D9DCCF}">
  <dimension ref="A1:AD25"/>
  <sheetViews>
    <sheetView zoomScale="70" zoomScaleNormal="70" workbookViewId="0"/>
  </sheetViews>
  <sheetFormatPr defaultRowHeight="15" x14ac:dyDescent="0.25"/>
  <cols>
    <col min="1" max="1" width="12.140625" customWidth="1"/>
    <col min="2" max="2" width="18" customWidth="1"/>
    <col min="3" max="3" width="11.7109375" customWidth="1"/>
    <col min="4" max="4" width="12.140625" customWidth="1"/>
    <col min="5" max="5" width="19.7109375" customWidth="1"/>
    <col min="6" max="6" width="18.28515625" customWidth="1"/>
    <col min="7" max="7" width="18.85546875" customWidth="1"/>
    <col min="8" max="8" width="14" customWidth="1"/>
    <col min="9" max="9" width="17.85546875" customWidth="1"/>
    <col min="11" max="12" width="19" bestFit="1" customWidth="1"/>
    <col min="13" max="14" width="22.28515625" bestFit="1" customWidth="1"/>
    <col min="15" max="16" width="19" bestFit="1" customWidth="1"/>
    <col min="17" max="18" width="18.5703125" bestFit="1" customWidth="1"/>
    <col min="19" max="20" width="15.28515625" bestFit="1" customWidth="1"/>
  </cols>
  <sheetData>
    <row r="1" spans="1: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28</v>
      </c>
      <c r="K1" s="1" t="s">
        <v>36</v>
      </c>
      <c r="L1" s="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57</v>
      </c>
      <c r="AD1" t="s">
        <v>58</v>
      </c>
    </row>
    <row r="2" spans="1:30" x14ac:dyDescent="0.25">
      <c r="A2" s="1">
        <v>1</v>
      </c>
      <c r="B2" s="1" t="s">
        <v>11</v>
      </c>
      <c r="C2" s="1">
        <f>$U$25</f>
        <v>12</v>
      </c>
      <c r="D2" s="1">
        <f>$V$25</f>
        <v>1</v>
      </c>
      <c r="E2" s="1" t="str">
        <f>IF((((C$2-C2)+(D2-D$2))/2)=0,"-",((C$2-C2)+(D2-D$2))/2)</f>
        <v>-</v>
      </c>
      <c r="F2" s="1">
        <f>SUMIF('Monday Scores'!$E$3:$E$25,$B2,'Monday Scores'!$F$3:$F$25)+SUMIF('Monday Scores'!$G$3:$G$25,$B2,'Monday Scores'!$H$3:$H$25)+SUMIF('Monday Scores'!$J$3:$J$25,$B2,'Monday Scores'!$K$3:$K$25)+SUMIF('Monday Scores'!$L$3:$L$25,$B2,'Monday Scores'!$M$3:$M$25)</f>
        <v>193</v>
      </c>
      <c r="G2" s="1">
        <f>L25-F2</f>
        <v>89</v>
      </c>
      <c r="H2" s="1" t="str">
        <f>IF((F2-G2)&gt;0,"+"&amp;(F2-G2),F2-G2)</f>
        <v>+104</v>
      </c>
      <c r="I2" s="17">
        <f>C2/(SUM(C2:D2))</f>
        <v>0.92307692307692313</v>
      </c>
      <c r="K2" s="1">
        <f>IF(OR('Monday Scores'!E3='Monday Calculations'!$B$2,'Monday Scores'!G3='Monday Calculations'!$B$2),'Monday Scores'!F3+'Monday Scores'!H3,)</f>
        <v>0</v>
      </c>
      <c r="L2" s="1">
        <f>IF(OR('Monday Scores'!J3='Monday Calculations'!$B$2,'Monday Scores'!L3='Monday Calculations'!$B$2),'Monday Scores'!K3+'Monday Scores'!M3,)</f>
        <v>18</v>
      </c>
      <c r="M2" s="1">
        <f>IF(OR('Monday Scores'!E3='Monday Calculations'!$B$3,'Monday Scores'!G3='Monday Calculations'!$B$3),'Monday Scores'!F3+'Monday Scores'!H3,)</f>
        <v>29</v>
      </c>
      <c r="N2" s="1">
        <f>IF(OR('Monday Scores'!J3='Monday Calculations'!$B$3,'Monday Scores'!L3='Monday Calculations'!$B$3),'Monday Scores'!K3+'Monday Scores'!M3,)</f>
        <v>0</v>
      </c>
      <c r="O2">
        <f>IF(OR('Monday Scores'!E3='Monday Calculations'!$B$5,'Monday Scores'!G3='Monday Calculations'!$B$5),'Monday Scores'!F3+'Monday Scores'!H3,)</f>
        <v>0</v>
      </c>
      <c r="P2">
        <f>IF(OR('Monday Scores'!J3='Monday Calculations'!$B$5,'Monday Scores'!L3='Monday Calculations'!$B$5),'Monday Scores'!K3+'Monday Scores'!M3,)</f>
        <v>0</v>
      </c>
      <c r="Q2">
        <f>IF(OR('Monday Scores'!E3='Monday Calculations'!$B$4,'Monday Scores'!G3='Monday Calculations'!$B$4),'Monday Scores'!F3+'Monday Scores'!H3,)</f>
        <v>29</v>
      </c>
      <c r="R2">
        <f>IF(OR('Monday Scores'!J3='Monday Calculations'!$B$4,'Monday Scores'!L3='Monday Calculations'!$B$4),'Monday Scores'!K3+'Monday Scores'!M3,)</f>
        <v>0</v>
      </c>
      <c r="S2">
        <f>IF(OR('Monday Scores'!E3='Monday Calculations'!$B$6,'Monday Scores'!G3='Monday Calculations'!$B$6),'Monday Scores'!F3+'Monday Scores'!H3,)</f>
        <v>0</v>
      </c>
      <c r="T2">
        <f>IF(OR('Monday Scores'!J3='Monday Calculations'!$B$6,'Monday Scores'!L3='Monday Calculations'!$B$6),'Monday Scores'!K3+'Monday Scores'!M3,)</f>
        <v>18</v>
      </c>
      <c r="U2">
        <f>IF(AND('Monday Scores'!E3='Monday Calculations'!$B$2,'Monday Scores'!F3&gt;'Monday Scores'!H3),1,0)+IF(AND('Monday Scores'!G3='Monday Calculations'!$B$2,'Monday Scores'!H3&gt;'Monday Scores'!F3),1,0)+IF(AND('Monday Scores'!J3='Monday Calculations'!$B$2,'Monday Scores'!K3&gt;'Monday Scores'!M3),1,0)+IF(AND('Monday Scores'!L3='Monday Calculations'!$B$2,'Monday Scores'!M3&gt;'Monday Scores'!K3),1,0)</f>
        <v>1</v>
      </c>
      <c r="V2">
        <f>IF(AND('Monday Scores'!E3='Monday Calculations'!$B$2,'Monday Scores'!F3&lt;'Monday Scores'!H3),1,0)+IF(AND('Monday Scores'!G3='Monday Calculations'!$B$2,'Monday Scores'!H3&lt;'Monday Scores'!F3),1,0)+IF(AND('Monday Scores'!J3='Monday Calculations'!$B$2,'Monday Scores'!K3&lt;'Monday Scores'!M3),1,0)+IF(AND('Monday Scores'!L3='Monday Calculations'!$B$2,'Monday Scores'!M3&lt;'Monday Scores'!K3),1,0)</f>
        <v>0</v>
      </c>
      <c r="W2">
        <f>IF(AND('Monday Scores'!E3='Monday Calculations'!$B$3,'Monday Scores'!F3&gt;'Monday Scores'!H3),1,0)+IF(AND('Monday Scores'!G3='Monday Calculations'!$B$3,'Monday Scores'!H3&gt;'Monday Scores'!F3),1,0)+IF(AND('Monday Scores'!J3='Monday Calculations'!$B$3,'Monday Scores'!K3&gt;'Monday Scores'!M3),1,0)+IF(AND('Monday Scores'!L3='Monday Calculations'!$B$3,'Monday Scores'!M3&gt;'Monday Scores'!K3),1,0)</f>
        <v>1</v>
      </c>
      <c r="X2">
        <f>IF(AND('Monday Scores'!E3='Monday Calculations'!$B$3,'Monday Scores'!F3&lt;'Monday Scores'!H3),1,0)+IF(AND('Monday Scores'!G3='Monday Calculations'!$B$3,'Monday Scores'!H3&lt;'Monday Scores'!F3),1,0)+IF(AND('Monday Scores'!J3='Monday Calculations'!$B$3,'Monday Scores'!K3&lt;'Monday Scores'!M3),1,0)+IF(AND('Monday Scores'!L3='Monday Calculations'!$B$3,'Monday Scores'!M3&lt;'Monday Scores'!K3),1,0)</f>
        <v>0</v>
      </c>
      <c r="Y2">
        <f>IF(AND('Monday Scores'!E3='Monday Calculations'!$B$5,'Monday Scores'!F3&gt;'Monday Scores'!H3),1,0)+IF(AND('Monday Scores'!G3='Monday Calculations'!$B$5,'Monday Scores'!H3&gt;'Monday Scores'!F3),1,0)+IF(AND('Monday Scores'!J3='Monday Calculations'!$B$5,'Monday Scores'!K3&gt;'Monday Scores'!M3),1,0)+IF(AND('Monday Scores'!L3='Monday Calculations'!$B$5,'Monday Scores'!M3&gt;'Monday Scores'!K3),1,0)</f>
        <v>0</v>
      </c>
      <c r="Z2">
        <f>IF(AND('Monday Scores'!E3='Monday Calculations'!$B$5,'Monday Scores'!F3&lt;'Monday Scores'!H3),1,0)+IF(AND('Monday Scores'!G3='Monday Calculations'!$B$5,'Monday Scores'!H3&lt;'Monday Scores'!F3),1,0)+IF(AND('Monday Scores'!J3='Monday Calculations'!$B$5,'Monday Scores'!K3&lt;'Monday Scores'!M3),1,0)+IF(AND('Monday Scores'!L3='Monday Calculations'!$B$5,'Monday Scores'!M3&lt;'Monday Scores'!K3),1,0)</f>
        <v>0</v>
      </c>
      <c r="AA2">
        <f>IF(AND('Monday Scores'!E3='Monday Calculations'!$B$4,'Monday Scores'!F3&gt;'Monday Scores'!H3),1,0)+IF(AND('Monday Scores'!G3='Monday Calculations'!$B$4,'Monday Scores'!H3&gt;'Monday Scores'!F3),1,0)+IF(AND('Monday Scores'!J3='Monday Calculations'!$B$4,'Monday Scores'!K3&gt;'Monday Scores'!M3),1,0)+IF(AND('Monday Scores'!L3='Monday Calculations'!$B$4,'Monday Scores'!M3&gt;'Monday Scores'!K3),1,0)</f>
        <v>0</v>
      </c>
      <c r="AB2">
        <f>IF(AND('Monday Scores'!E3='Monday Calculations'!$B$4,'Monday Scores'!F3&lt;'Monday Scores'!H3),1,0)+IF(AND('Monday Scores'!G3='Monday Calculations'!$B$4,'Monday Scores'!H3&lt;'Monday Scores'!F3),1,0)+IF(AND('Monday Scores'!J3='Monday Calculations'!$B$4,'Monday Scores'!K3&lt;'Monday Scores'!M3),1,0)+IF(AND('Monday Scores'!L3='Monday Calculations'!$B$4,'Monday Scores'!M3&lt;'Monday Scores'!K3),1,0)</f>
        <v>1</v>
      </c>
      <c r="AC2">
        <f>IF(AND('Monday Scores'!E3='Monday Calculations'!$B$6,'Monday Scores'!F3&gt;'Monday Scores'!H3),1,0)+IF(AND('Monday Scores'!G3='Monday Calculations'!$B$6,'Monday Scores'!H3&gt;'Monday Scores'!F3),1,0)+IF(AND('Monday Scores'!J3='Monday Calculations'!$B$6,'Monday Scores'!K3&gt;'Monday Scores'!M3),1,0)+IF(AND('Monday Scores'!L3='Monday Calculations'!$B$6,'Monday Scores'!M3&gt;'Monday Scores'!K3),1,0)</f>
        <v>0</v>
      </c>
      <c r="AD2">
        <f>IF(AND('Monday Scores'!E3='Monday Calculations'!$B$6,'Monday Scores'!F3&lt;'Monday Scores'!H3),1,0)+IF(AND('Monday Scores'!G3='Monday Calculations'!$B$6,'Monday Scores'!H3&lt;'Monday Scores'!F3),1,0)+IF(AND('Monday Scores'!J3='Monday Calculations'!$B$6,'Monday Scores'!K3&lt;'Monday Scores'!M3),1,0)+IF(AND('Monday Scores'!L3='Monday Calculations'!$B$6,'Monday Scores'!M3&lt;'Monday Scores'!K3),1,0)</f>
        <v>1</v>
      </c>
    </row>
    <row r="3" spans="1:30" x14ac:dyDescent="0.25">
      <c r="A3" s="1">
        <v>2</v>
      </c>
      <c r="B3" s="1" t="s">
        <v>8</v>
      </c>
      <c r="C3" s="1">
        <f>$W$25</f>
        <v>10</v>
      </c>
      <c r="D3" s="1">
        <f>$X$25</f>
        <v>3</v>
      </c>
      <c r="E3" s="1">
        <f>IF((((C$2-C3)+(D3-D$2))/2)=0,"-",((C$2-C3)+(D3-D$2))/2)</f>
        <v>2</v>
      </c>
      <c r="F3" s="1">
        <f>SUMIF('Monday Scores'!$E$3:$E$25,$B3,'Monday Scores'!$F$3:$F$25)+SUMIF('Monday Scores'!$G$3:$G$25,$B3,'Monday Scores'!$H$3:$H$25)+SUMIF('Monday Scores'!$J$3:$J$25,$B3,'Monday Scores'!$K$3:$K$25)+SUMIF('Monday Scores'!$L$3:$L$25,$B3,'Monday Scores'!$M$3:$M$25)</f>
        <v>197</v>
      </c>
      <c r="G3" s="1">
        <f>N25-F3</f>
        <v>137</v>
      </c>
      <c r="H3" s="1" t="str">
        <f>IF((F3-G3)&gt;0,"+"&amp;(F3-G3),F3-G3)</f>
        <v>+60</v>
      </c>
      <c r="I3" s="17">
        <f>C3/(SUM(C3:D3))</f>
        <v>0.76923076923076927</v>
      </c>
      <c r="K3" s="1">
        <f>IF(OR('Monday Scores'!E4='Monday Calculations'!$B$2,'Monday Scores'!G4='Monday Calculations'!$B$2),'Monday Scores'!F4+'Monday Scores'!H4,)</f>
        <v>27</v>
      </c>
      <c r="L3" s="1">
        <f>IF(OR('Monday Scores'!J4='Monday Calculations'!$B$2,'Monday Scores'!L4='Monday Calculations'!$B$2),'Monday Scores'!K4+'Monday Scores'!M4,)</f>
        <v>0</v>
      </c>
      <c r="M3" s="1">
        <f>IF(OR('Monday Scores'!E4='Monday Calculations'!$B$3,'Monday Scores'!G4='Monday Calculations'!$B$3),'Monday Scores'!F4+'Monday Scores'!H4,)</f>
        <v>0</v>
      </c>
      <c r="N3" s="1">
        <f>IF(OR('Monday Scores'!J4='Monday Calculations'!$B$3,'Monday Scores'!L4='Monday Calculations'!$B$3),'Monday Scores'!K4+'Monday Scores'!M4,)</f>
        <v>27</v>
      </c>
      <c r="O3">
        <f>IF(OR('Monday Scores'!E4='Monday Calculations'!$B$5,'Monday Scores'!G4='Monday Calculations'!$B$5),'Monday Scores'!F4+'Monday Scores'!H4,)</f>
        <v>27</v>
      </c>
      <c r="P3">
        <f>IF(OR('Monday Scores'!J4='Monday Calculations'!$B$5,'Monday Scores'!L4='Monday Calculations'!$B$5),'Monday Scores'!K4+'Monday Scores'!M4,)</f>
        <v>0</v>
      </c>
      <c r="Q3">
        <f>IF(OR('Monday Scores'!E4='Monday Calculations'!$B$4,'Monday Scores'!G4='Monday Calculations'!$B$4),'Monday Scores'!F4+'Monday Scores'!H4,)</f>
        <v>0</v>
      </c>
      <c r="R3">
        <f>IF(OR('Monday Scores'!J4='Monday Calculations'!$B$4,'Monday Scores'!L4='Monday Calculations'!$B$4),'Monday Scores'!K4+'Monday Scores'!M4,)</f>
        <v>0</v>
      </c>
      <c r="S3">
        <f>IF(OR('Monday Scores'!E4='Monday Calculations'!$B$6,'Monday Scores'!G4='Monday Calculations'!$B$6),'Monday Scores'!F4+'Monday Scores'!H4,)</f>
        <v>0</v>
      </c>
      <c r="T3">
        <f>IF(OR('Monday Scores'!J4='Monday Calculations'!$B$6,'Monday Scores'!L4='Monday Calculations'!$B$6),'Monday Scores'!K4+'Monday Scores'!M4,)</f>
        <v>27</v>
      </c>
      <c r="U3">
        <f>IF(AND('Monday Scores'!E4='Monday Calculations'!$B$2,'Monday Scores'!F4&gt;'Monday Scores'!H4),1,0)+IF(AND('Monday Scores'!G4='Monday Calculations'!$B$2,'Monday Scores'!H4&gt;'Monday Scores'!F4),1,0)+IF(AND('Monday Scores'!J4='Monday Calculations'!$B$2,'Monday Scores'!K4&gt;'Monday Scores'!M4),1,0)+IF(AND('Monday Scores'!L4='Monday Calculations'!$B$2,'Monday Scores'!M4&gt;'Monday Scores'!K4),1,0)</f>
        <v>1</v>
      </c>
      <c r="V3">
        <f>IF(AND('Monday Scores'!E4='Monday Calculations'!$B$2,'Monday Scores'!F4&lt;'Monday Scores'!H4),1,0)+IF(AND('Monday Scores'!G4='Monday Calculations'!$B$2,'Monday Scores'!H4&lt;'Monday Scores'!F4),1,0)+IF(AND('Monday Scores'!J4='Monday Calculations'!$B$2,'Monday Scores'!K4&lt;'Monday Scores'!M4),1,0)+IF(AND('Monday Scores'!L4='Monday Calculations'!$B$2,'Monday Scores'!M4&lt;'Monday Scores'!K4),1,0)</f>
        <v>0</v>
      </c>
      <c r="W3">
        <f>IF(AND('Monday Scores'!E4='Monday Calculations'!$B$3,'Monday Scores'!F4&gt;'Monday Scores'!H4),1,0)+IF(AND('Monday Scores'!G4='Monday Calculations'!$B$3,'Monday Scores'!H4&gt;'Monday Scores'!F4),1,0)+IF(AND('Monday Scores'!J4='Monday Calculations'!$B$3,'Monday Scores'!K4&gt;'Monday Scores'!M4),1,0)+IF(AND('Monday Scores'!L4='Monday Calculations'!$B$3,'Monday Scores'!M4&gt;'Monday Scores'!K4),1,0)</f>
        <v>1</v>
      </c>
      <c r="X3">
        <f>IF(AND('Monday Scores'!E4='Monday Calculations'!$B$3,'Monday Scores'!F4&lt;'Monday Scores'!H4),1,0)+IF(AND('Monday Scores'!G4='Monday Calculations'!$B$3,'Monday Scores'!H4&lt;'Monday Scores'!F4),1,0)+IF(AND('Monday Scores'!J4='Monday Calculations'!$B$3,'Monday Scores'!K4&lt;'Monday Scores'!M4),1,0)+IF(AND('Monday Scores'!L4='Monday Calculations'!$B$3,'Monday Scores'!M4&lt;'Monday Scores'!K4),1,0)</f>
        <v>0</v>
      </c>
      <c r="Y3">
        <f>IF(AND('Monday Scores'!E4='Monday Calculations'!$B$5,'Monday Scores'!F4&gt;'Monday Scores'!H4),1,0)+IF(AND('Monday Scores'!G4='Monday Calculations'!$B$5,'Monday Scores'!H4&gt;'Monday Scores'!F4),1,0)+IF(AND('Monday Scores'!J4='Monday Calculations'!$B$5,'Monday Scores'!K4&gt;'Monday Scores'!M4),1,0)+IF(AND('Monday Scores'!L4='Monday Calculations'!$B$5,'Monday Scores'!M4&gt;'Monday Scores'!K4),1,0)</f>
        <v>0</v>
      </c>
      <c r="Z3">
        <f>IF(AND('Monday Scores'!E4='Monday Calculations'!$B$5,'Monday Scores'!F4&lt;'Monday Scores'!H4),1,0)+IF(AND('Monday Scores'!G4='Monday Calculations'!$B$5,'Monday Scores'!H4&lt;'Monday Scores'!F4),1,0)+IF(AND('Monday Scores'!J4='Monday Calculations'!$B$5,'Monday Scores'!K4&lt;'Monday Scores'!M4),1,0)+IF(AND('Monday Scores'!L4='Monday Calculations'!$B$5,'Monday Scores'!M4&lt;'Monday Scores'!K4),1,0)</f>
        <v>1</v>
      </c>
      <c r="AA3">
        <f>IF(AND('Monday Scores'!E4='Monday Calculations'!$B$4,'Monday Scores'!F4&gt;'Monday Scores'!H4),1,0)+IF(AND('Monday Scores'!G4='Monday Calculations'!$B$4,'Monday Scores'!H4&gt;'Monday Scores'!F4),1,0)+IF(AND('Monday Scores'!J4='Monday Calculations'!$B$4,'Monday Scores'!K4&gt;'Monday Scores'!M4),1,0)+IF(AND('Monday Scores'!L4='Monday Calculations'!$B$4,'Monday Scores'!M4&gt;'Monday Scores'!K4),1,0)</f>
        <v>0</v>
      </c>
      <c r="AB3">
        <f>IF(AND('Monday Scores'!E4='Monday Calculations'!$B$4,'Monday Scores'!F4&lt;'Monday Scores'!H4),1,0)+IF(AND('Monday Scores'!G4='Monday Calculations'!$B$4,'Monday Scores'!H4&lt;'Monday Scores'!F4),1,0)+IF(AND('Monday Scores'!J4='Monday Calculations'!$B$4,'Monday Scores'!K4&lt;'Monday Scores'!M4),1,0)+IF(AND('Monday Scores'!L4='Monday Calculations'!$B$4,'Monday Scores'!M4&lt;'Monday Scores'!K4),1,0)</f>
        <v>0</v>
      </c>
      <c r="AC3">
        <f>IF(AND('Monday Scores'!E4='Monday Calculations'!$B$6,'Monday Scores'!F4&gt;'Monday Scores'!H4),1,0)+IF(AND('Monday Scores'!G4='Monday Calculations'!$B$6,'Monday Scores'!H4&gt;'Monday Scores'!F4),1,0)+IF(AND('Monday Scores'!J4='Monday Calculations'!$B$6,'Monday Scores'!K4&gt;'Monday Scores'!M4),1,0)+IF(AND('Monday Scores'!L4='Monday Calculations'!$B$6,'Monday Scores'!M4&gt;'Monday Scores'!K4),1,0)</f>
        <v>0</v>
      </c>
      <c r="AD3">
        <f>IF(AND('Monday Scores'!E4='Monday Calculations'!$B$6,'Monday Scores'!F4&lt;'Monday Scores'!H4),1,0)+IF(AND('Monday Scores'!G4='Monday Calculations'!$B$6,'Monday Scores'!H4&lt;'Monday Scores'!F4),1,0)+IF(AND('Monday Scores'!J4='Monday Calculations'!$B$6,'Monday Scores'!K4&lt;'Monday Scores'!M4),1,0)+IF(AND('Monday Scores'!L4='Monday Calculations'!$B$6,'Monday Scores'!M4&lt;'Monday Scores'!K4),1,0)</f>
        <v>1</v>
      </c>
    </row>
    <row r="4" spans="1:30" x14ac:dyDescent="0.25">
      <c r="A4" s="1">
        <v>3</v>
      </c>
      <c r="B4" s="1" t="s">
        <v>10</v>
      </c>
      <c r="C4" s="1">
        <f>$AA$25</f>
        <v>7</v>
      </c>
      <c r="D4" s="1">
        <f>$AB$25</f>
        <v>8</v>
      </c>
      <c r="E4" s="1">
        <f>IF((((C$2-C4)+(D4-D$2))/2)=0,"-",((C$2-C4)+(D4-D$2))/2)</f>
        <v>6</v>
      </c>
      <c r="F4" s="1">
        <f>SUMIF('Monday Scores'!$E$3:$E$25,$B4,'Monday Scores'!$F$3:$F$25)+SUMIF('Monday Scores'!$G$3:$G$25,$B4,'Monday Scores'!$H$3:$H$25)+SUMIF('Monday Scores'!$J$3:$J$25,$B4,'Monday Scores'!$K$3:$K$25)+SUMIF('Monday Scores'!$L$3:$L$25,$B4,'Monday Scores'!$M$3:$M$25)</f>
        <v>169</v>
      </c>
      <c r="G4" s="1">
        <f>R25-F4</f>
        <v>148</v>
      </c>
      <c r="H4" s="1" t="str">
        <f>IF((F4-G4)&gt;0,"+"&amp;(F4-G4),F4-G4)</f>
        <v>+21</v>
      </c>
      <c r="I4" s="17">
        <f>C4/(SUM(C4:D4))</f>
        <v>0.46666666666666667</v>
      </c>
      <c r="K4" s="1">
        <f>IF(OR('Monday Scores'!E5='Monday Calculations'!$B$2,'Monday Scores'!G5='Monday Calculations'!$B$2),'Monday Scores'!F5+'Monday Scores'!H5,)</f>
        <v>0</v>
      </c>
      <c r="L4" s="1">
        <f>IF(OR('Monday Scores'!J5='Monday Calculations'!$B$2,'Monday Scores'!L5='Monday Calculations'!$B$2),'Monday Scores'!K5+'Monday Scores'!M5,)</f>
        <v>19</v>
      </c>
      <c r="M4" s="1">
        <f>IF(OR('Monday Scores'!E5='Monday Calculations'!$B$3,'Monday Scores'!G5='Monday Calculations'!$B$3),'Monday Scores'!F5+'Monday Scores'!H5,)</f>
        <v>0</v>
      </c>
      <c r="N4" s="1">
        <f>IF(OR('Monday Scores'!J5='Monday Calculations'!$B$3,'Monday Scores'!L5='Monday Calculations'!$B$3),'Monday Scores'!K5+'Monday Scores'!M5,)</f>
        <v>19</v>
      </c>
      <c r="O4">
        <f>IF(OR('Monday Scores'!E5='Monday Calculations'!$B$5,'Monday Scores'!G5='Monday Calculations'!$B$5),'Monday Scores'!F5+'Monday Scores'!H5,)</f>
        <v>33</v>
      </c>
      <c r="P4">
        <f>IF(OR('Monday Scores'!J5='Monday Calculations'!$B$5,'Monday Scores'!L5='Monday Calculations'!$B$5),'Monday Scores'!K5+'Monday Scores'!M5,)</f>
        <v>0</v>
      </c>
      <c r="Q4">
        <f>IF(OR('Monday Scores'!E5='Monday Calculations'!$B$4,'Monday Scores'!G5='Monday Calculations'!$B$4),'Monday Scores'!F5+'Monday Scores'!H5,)</f>
        <v>0</v>
      </c>
      <c r="R4">
        <f>IF(OR('Monday Scores'!J5='Monday Calculations'!$B$4,'Monday Scores'!L5='Monday Calculations'!$B$4),'Monday Scores'!K5+'Monday Scores'!M5,)</f>
        <v>0</v>
      </c>
      <c r="S4">
        <f>IF(OR('Monday Scores'!E5='Monday Calculations'!$B$6,'Monday Scores'!G5='Monday Calculations'!$B$6),'Monday Scores'!F5+'Monday Scores'!H5,)</f>
        <v>33</v>
      </c>
      <c r="T4">
        <f>IF(OR('Monday Scores'!J5='Monday Calculations'!$B$6,'Monday Scores'!L5='Monday Calculations'!$B$6),'Monday Scores'!K5+'Monday Scores'!M5,)</f>
        <v>0</v>
      </c>
      <c r="U4">
        <f>IF(AND('Monday Scores'!E5='Monday Calculations'!$B$2,'Monday Scores'!F5&gt;'Monday Scores'!H5),1,0)+IF(AND('Monday Scores'!G5='Monday Calculations'!$B$2,'Monday Scores'!H5&gt;'Monday Scores'!F5),1,0)+IF(AND('Monday Scores'!J5='Monday Calculations'!$B$2,'Monday Scores'!K5&gt;'Monday Scores'!M5),1,0)+IF(AND('Monday Scores'!L5='Monday Calculations'!$B$2,'Monday Scores'!M5&gt;'Monday Scores'!K5),1,0)</f>
        <v>1</v>
      </c>
      <c r="V4">
        <f>IF(AND('Monday Scores'!E5='Monday Calculations'!$B$2,'Monday Scores'!F5&lt;'Monday Scores'!H5),1,0)+IF(AND('Monday Scores'!G5='Monday Calculations'!$B$2,'Monday Scores'!H5&lt;'Monday Scores'!F5),1,0)+IF(AND('Monday Scores'!J5='Monday Calculations'!$B$2,'Monday Scores'!K5&lt;'Monday Scores'!M5),1,0)+IF(AND('Monday Scores'!L5='Monday Calculations'!$B$2,'Monday Scores'!M5&lt;'Monday Scores'!K5),1,0)</f>
        <v>0</v>
      </c>
      <c r="W4">
        <f>IF(AND('Monday Scores'!E5='Monday Calculations'!$B$3,'Monday Scores'!F5&gt;'Monday Scores'!H5),1,0)+IF(AND('Monday Scores'!G5='Monday Calculations'!$B$3,'Monday Scores'!H5&gt;'Monday Scores'!F5),1,0)+IF(AND('Monday Scores'!J5='Monday Calculations'!$B$3,'Monday Scores'!K5&gt;'Monday Scores'!M5),1,0)+IF(AND('Monday Scores'!L5='Monday Calculations'!$B$3,'Monday Scores'!M5&gt;'Monday Scores'!K5),1,0)</f>
        <v>0</v>
      </c>
      <c r="X4">
        <f>IF(AND('Monday Scores'!E5='Monday Calculations'!$B$3,'Monday Scores'!F5&lt;'Monday Scores'!H5),1,0)+IF(AND('Monday Scores'!G5='Monday Calculations'!$B$3,'Monday Scores'!H5&lt;'Monday Scores'!F5),1,0)+IF(AND('Monday Scores'!J5='Monday Calculations'!$B$3,'Monday Scores'!K5&lt;'Monday Scores'!M5),1,0)+IF(AND('Monday Scores'!L5='Monday Calculations'!$B$3,'Monday Scores'!M5&lt;'Monday Scores'!K5),1,0)</f>
        <v>1</v>
      </c>
      <c r="Y4">
        <f>IF(AND('Monday Scores'!E5='Monday Calculations'!$B$5,'Monday Scores'!F5&gt;'Monday Scores'!H5),1,0)+IF(AND('Monday Scores'!G5='Monday Calculations'!$B$5,'Monday Scores'!H5&gt;'Monday Scores'!F5),1,0)+IF(AND('Monday Scores'!J5='Monday Calculations'!$B$5,'Monday Scores'!K5&gt;'Monday Scores'!M5),1,0)+IF(AND('Monday Scores'!L5='Monday Calculations'!$B$5,'Monday Scores'!M5&gt;'Monday Scores'!K5),1,0)</f>
        <v>1</v>
      </c>
      <c r="Z4">
        <f>IF(AND('Monday Scores'!E5='Monday Calculations'!$B$5,'Monday Scores'!F5&lt;'Monday Scores'!H5),1,0)+IF(AND('Monday Scores'!G5='Monday Calculations'!$B$5,'Monday Scores'!H5&lt;'Monday Scores'!F5),1,0)+IF(AND('Monday Scores'!J5='Monday Calculations'!$B$5,'Monday Scores'!K5&lt;'Monday Scores'!M5),1,0)+IF(AND('Monday Scores'!L5='Monday Calculations'!$B$5,'Monday Scores'!M5&lt;'Monday Scores'!K5),1,0)</f>
        <v>0</v>
      </c>
      <c r="AA4">
        <f>IF(AND('Monday Scores'!E5='Monday Calculations'!$B$4,'Monday Scores'!F5&gt;'Monday Scores'!H5),1,0)+IF(AND('Monday Scores'!G5='Monday Calculations'!$B$4,'Monday Scores'!H5&gt;'Monday Scores'!F5),1,0)+IF(AND('Monday Scores'!J5='Monday Calculations'!$B$4,'Monday Scores'!K5&gt;'Monday Scores'!M5),1,0)+IF(AND('Monday Scores'!L5='Monday Calculations'!$B$4,'Monday Scores'!M5&gt;'Monday Scores'!K5),1,0)</f>
        <v>0</v>
      </c>
      <c r="AB4">
        <f>IF(AND('Monday Scores'!E5='Monday Calculations'!$B$4,'Monday Scores'!F5&lt;'Monday Scores'!H5),1,0)+IF(AND('Monday Scores'!G5='Monday Calculations'!$B$4,'Monday Scores'!H5&lt;'Monday Scores'!F5),1,0)+IF(AND('Monday Scores'!J5='Monday Calculations'!$B$4,'Monday Scores'!K5&lt;'Monday Scores'!M5),1,0)+IF(AND('Monday Scores'!L5='Monday Calculations'!$B$4,'Monday Scores'!M5&lt;'Monday Scores'!K5),1,0)</f>
        <v>0</v>
      </c>
      <c r="AC4">
        <f>IF(AND('Monday Scores'!E5='Monday Calculations'!$B$6,'Monday Scores'!F5&gt;'Monday Scores'!H5),1,0)+IF(AND('Monday Scores'!G5='Monday Calculations'!$B$6,'Monday Scores'!H5&gt;'Monday Scores'!F5),1,0)+IF(AND('Monday Scores'!J5='Monday Calculations'!$B$6,'Monday Scores'!K5&gt;'Monday Scores'!M5),1,0)+IF(AND('Monday Scores'!L5='Monday Calculations'!$B$6,'Monday Scores'!M5&gt;'Monday Scores'!K5),1,0)</f>
        <v>0</v>
      </c>
      <c r="AD4">
        <f>IF(AND('Monday Scores'!E5='Monday Calculations'!$B$6,'Monday Scores'!F5&lt;'Monday Scores'!H5),1,0)+IF(AND('Monday Scores'!G5='Monday Calculations'!$B$6,'Monday Scores'!H5&lt;'Monday Scores'!F5),1,0)+IF(AND('Monday Scores'!J5='Monday Calculations'!$B$6,'Monday Scores'!K5&lt;'Monday Scores'!M5),1,0)+IF(AND('Monday Scores'!L5='Monday Calculations'!$B$6,'Monday Scores'!M5&lt;'Monday Scores'!K5),1,0)</f>
        <v>1</v>
      </c>
    </row>
    <row r="5" spans="1:30" x14ac:dyDescent="0.25">
      <c r="A5" s="1">
        <v>4</v>
      </c>
      <c r="B5" s="1" t="s">
        <v>12</v>
      </c>
      <c r="C5" s="1">
        <f>$Y$25</f>
        <v>6</v>
      </c>
      <c r="D5" s="1">
        <f>$Z$25</f>
        <v>9</v>
      </c>
      <c r="E5" s="1">
        <f>IF((((C$2-C5)+(D5-D$2))/2)=0,"-",((C$2-C5)+(D5-D$2))/2)</f>
        <v>7</v>
      </c>
      <c r="F5" s="1">
        <f>SUMIF('Monday Scores'!$E$3:$E$25,$B5,'Monday Scores'!$F$3:$F$25)+SUMIF('Monday Scores'!$G$3:$G$25,$B5,'Monday Scores'!$H$3:$H$25)+SUMIF('Monday Scores'!$J$3:$J$25,$B5,'Monday Scores'!$K$3:$K$25)+SUMIF('Monday Scores'!$L$3:$L$25,$B5,'Monday Scores'!$M$3:$M$25)</f>
        <v>214</v>
      </c>
      <c r="G5" s="1">
        <f>P25-F5</f>
        <v>202</v>
      </c>
      <c r="H5" s="1" t="str">
        <f>IF((F5-G5)&gt;0,"+"&amp;(F5-G5),F5-G5)</f>
        <v>+12</v>
      </c>
      <c r="I5" s="17">
        <f>C5/(SUM(C5:D5))</f>
        <v>0.4</v>
      </c>
      <c r="K5" s="1">
        <f>IF(OR('Monday Scores'!E6='Monday Calculations'!$B$2,'Monday Scores'!G6='Monday Calculations'!$B$2),'Monday Scores'!F6+'Monday Scores'!H6,)</f>
        <v>31</v>
      </c>
      <c r="L5" s="1">
        <f>IF(OR('Monday Scores'!J6='Monday Calculations'!$B$2,'Monday Scores'!L6='Monday Calculations'!$B$2),'Monday Scores'!K6+'Monday Scores'!M6,)</f>
        <v>0</v>
      </c>
      <c r="M5" s="1">
        <f>IF(OR('Monday Scores'!E6='Monday Calculations'!$B$3,'Monday Scores'!G6='Monday Calculations'!$B$3),'Monday Scores'!F6+'Monday Scores'!H6,)</f>
        <v>31</v>
      </c>
      <c r="N5" s="1">
        <f>IF(OR('Monday Scores'!J6='Monday Calculations'!$B$3,'Monday Scores'!L6='Monday Calculations'!$B$3),'Monday Scores'!K6+'Monday Scores'!M6,)</f>
        <v>0</v>
      </c>
      <c r="O5">
        <f>IF(OR('Monday Scores'!E6='Monday Calculations'!$B$5,'Monday Scores'!G6='Monday Calculations'!$B$5),'Monday Scores'!F6+'Monday Scores'!H6,)</f>
        <v>0</v>
      </c>
      <c r="P5">
        <f>IF(OR('Monday Scores'!J6='Monday Calculations'!$B$5,'Monday Scores'!L6='Monday Calculations'!$B$5),'Monday Scores'!K6+'Monday Scores'!M6,)</f>
        <v>19</v>
      </c>
      <c r="Q5">
        <f>IF(OR('Monday Scores'!E6='Monday Calculations'!$B$4,'Monday Scores'!G6='Monday Calculations'!$B$4),'Monday Scores'!F6+'Monday Scores'!H6,)</f>
        <v>0</v>
      </c>
      <c r="R5">
        <f>IF(OR('Monday Scores'!J6='Monday Calculations'!$B$4,'Monday Scores'!L6='Monday Calculations'!$B$4),'Monday Scores'!K6+'Monday Scores'!M6,)</f>
        <v>19</v>
      </c>
      <c r="S5">
        <f>IF(OR('Monday Scores'!E6='Monday Calculations'!$B$6,'Monday Scores'!G6='Monday Calculations'!$B$6),'Monday Scores'!F6+'Monday Scores'!H6,)</f>
        <v>0</v>
      </c>
      <c r="T5">
        <f>IF(OR('Monday Scores'!J6='Monday Calculations'!$B$6,'Monday Scores'!L6='Monday Calculations'!$B$6),'Monday Scores'!K6+'Monday Scores'!M6,)</f>
        <v>0</v>
      </c>
      <c r="U5">
        <f>IF(AND('Monday Scores'!E6='Monday Calculations'!$B$2,'Monday Scores'!F6&gt;'Monday Scores'!H6),1,0)+IF(AND('Monday Scores'!G6='Monday Calculations'!$B$2,'Monday Scores'!H6&gt;'Monday Scores'!F6),1,0)+IF(AND('Monday Scores'!J6='Monday Calculations'!$B$2,'Monday Scores'!K6&gt;'Monday Scores'!M6),1,0)+IF(AND('Monday Scores'!L6='Monday Calculations'!$B$2,'Monday Scores'!M6&gt;'Monday Scores'!K6),1,0)</f>
        <v>0</v>
      </c>
      <c r="V5">
        <f>IF(AND('Monday Scores'!E6='Monday Calculations'!$B$2,'Monday Scores'!F6&lt;'Monday Scores'!H6),1,0)+IF(AND('Monday Scores'!G6='Monday Calculations'!$B$2,'Monday Scores'!H6&lt;'Monday Scores'!F6),1,0)+IF(AND('Monday Scores'!J6='Monday Calculations'!$B$2,'Monday Scores'!K6&lt;'Monday Scores'!M6),1,0)+IF(AND('Monday Scores'!L6='Monday Calculations'!$B$2,'Monday Scores'!M6&lt;'Monday Scores'!K6),1,0)</f>
        <v>1</v>
      </c>
      <c r="W5">
        <f>IF(AND('Monday Scores'!E6='Monday Calculations'!$B$3,'Monday Scores'!F6&gt;'Monday Scores'!H6),1,0)+IF(AND('Monday Scores'!G6='Monday Calculations'!$B$3,'Monday Scores'!H6&gt;'Monday Scores'!F6),1,0)+IF(AND('Monday Scores'!J6='Monday Calculations'!$B$3,'Monday Scores'!K6&gt;'Monday Scores'!M6),1,0)+IF(AND('Monday Scores'!L6='Monday Calculations'!$B$3,'Monday Scores'!M6&gt;'Monday Scores'!K6),1,0)</f>
        <v>1</v>
      </c>
      <c r="X5">
        <f>IF(AND('Monday Scores'!E6='Monday Calculations'!$B$3,'Monday Scores'!F6&lt;'Monday Scores'!H6),1,0)+IF(AND('Monday Scores'!G6='Monday Calculations'!$B$3,'Monday Scores'!H6&lt;'Monday Scores'!F6),1,0)+IF(AND('Monday Scores'!J6='Monday Calculations'!$B$3,'Monday Scores'!K6&lt;'Monday Scores'!M6),1,0)+IF(AND('Monday Scores'!L6='Monday Calculations'!$B$3,'Monday Scores'!M6&lt;'Monday Scores'!K6),1,0)</f>
        <v>0</v>
      </c>
      <c r="Y5">
        <f>IF(AND('Monday Scores'!E6='Monday Calculations'!$B$5,'Monday Scores'!F6&gt;'Monday Scores'!H6),1,0)+IF(AND('Monday Scores'!G6='Monday Calculations'!$B$5,'Monday Scores'!H6&gt;'Monday Scores'!F6),1,0)+IF(AND('Monday Scores'!J6='Monday Calculations'!$B$5,'Monday Scores'!K6&gt;'Monday Scores'!M6),1,0)+IF(AND('Monday Scores'!L6='Monday Calculations'!$B$5,'Monday Scores'!M6&gt;'Monday Scores'!K6),1,0)</f>
        <v>0</v>
      </c>
      <c r="Z5">
        <f>IF(AND('Monday Scores'!E6='Monday Calculations'!$B$5,'Monday Scores'!F6&lt;'Monday Scores'!H6),1,0)+IF(AND('Monday Scores'!G6='Monday Calculations'!$B$5,'Monday Scores'!H6&lt;'Monday Scores'!F6),1,0)+IF(AND('Monday Scores'!J6='Monday Calculations'!$B$5,'Monday Scores'!K6&lt;'Monday Scores'!M6),1,0)+IF(AND('Monday Scores'!L6='Monday Calculations'!$B$5,'Monday Scores'!M6&lt;'Monday Scores'!K6),1,0)</f>
        <v>1</v>
      </c>
      <c r="AA5">
        <f>IF(AND('Monday Scores'!E6='Monday Calculations'!$B$4,'Monday Scores'!F6&gt;'Monday Scores'!H6),1,0)+IF(AND('Monday Scores'!G6='Monday Calculations'!$B$4,'Monday Scores'!H6&gt;'Monday Scores'!F6),1,0)+IF(AND('Monday Scores'!J6='Monday Calculations'!$B$4,'Monday Scores'!K6&gt;'Monday Scores'!M6),1,0)+IF(AND('Monday Scores'!L6='Monday Calculations'!$B$4,'Monday Scores'!M6&gt;'Monday Scores'!K6),1,0)</f>
        <v>1</v>
      </c>
      <c r="AB5">
        <f>IF(AND('Monday Scores'!E6='Monday Calculations'!$B$4,'Monday Scores'!F6&lt;'Monday Scores'!H6),1,0)+IF(AND('Monday Scores'!G6='Monday Calculations'!$B$4,'Monday Scores'!H6&lt;'Monday Scores'!F6),1,0)+IF(AND('Monday Scores'!J6='Monday Calculations'!$B$4,'Monday Scores'!K6&lt;'Monday Scores'!M6),1,0)+IF(AND('Monday Scores'!L6='Monday Calculations'!$B$4,'Monday Scores'!M6&lt;'Monday Scores'!K6),1,0)</f>
        <v>0</v>
      </c>
      <c r="AC5">
        <f>IF(AND('Monday Scores'!E6='Monday Calculations'!$B$6,'Monday Scores'!F6&gt;'Monday Scores'!H6),1,0)+IF(AND('Monday Scores'!G6='Monday Calculations'!$B$6,'Monday Scores'!H6&gt;'Monday Scores'!F6),1,0)+IF(AND('Monday Scores'!J6='Monday Calculations'!$B$6,'Monday Scores'!K6&gt;'Monday Scores'!M6),1,0)+IF(AND('Monday Scores'!L6='Monday Calculations'!$B$6,'Monday Scores'!M6&gt;'Monday Scores'!K6),1,0)</f>
        <v>0</v>
      </c>
      <c r="AD5">
        <f>IF(AND('Monday Scores'!E6='Monday Calculations'!$B$6,'Monday Scores'!F6&lt;'Monday Scores'!H6),1,0)+IF(AND('Monday Scores'!G6='Monday Calculations'!$B$6,'Monday Scores'!H6&lt;'Monday Scores'!F6),1,0)+IF(AND('Monday Scores'!J6='Monday Calculations'!$B$6,'Monday Scores'!K6&lt;'Monday Scores'!M6),1,0)+IF(AND('Monday Scores'!L6='Monday Calculations'!$B$6,'Monday Scores'!M6&lt;'Monday Scores'!K6),1,0)</f>
        <v>0</v>
      </c>
    </row>
    <row r="6" spans="1:30" x14ac:dyDescent="0.25">
      <c r="A6" s="1">
        <v>5</v>
      </c>
      <c r="B6" s="1" t="s">
        <v>9</v>
      </c>
      <c r="C6" s="1">
        <f>$AC$25</f>
        <v>0</v>
      </c>
      <c r="D6" s="1">
        <f>$AD$25</f>
        <v>14</v>
      </c>
      <c r="E6" s="1">
        <f>IF((((C$2-C6)+(D6-D$2))/2)=0,"-",((C$2-C6)+(D6-D$2))/2)</f>
        <v>12.5</v>
      </c>
      <c r="F6" s="1">
        <f>SUMIF('Monday Scores'!$E$3:$E$25,$B6,'Monday Scores'!$F$3:$F$25)+SUMIF('Monday Scores'!$G$3:$G$25,$B6,'Monday Scores'!$H$3:$H$25)+SUMIF('Monday Scores'!$J$3:$J$25,$B6,'Monday Scores'!$K$3:$K$25)+SUMIF('Monday Scores'!$L$3:$L$25,$B6,'Monday Scores'!$M$3:$M$25)</f>
        <v>66</v>
      </c>
      <c r="G6" s="1">
        <f>T25-F6</f>
        <v>263</v>
      </c>
      <c r="H6" s="1">
        <f>IF((F6-G6)&gt;0,"+"&amp;(F6-G6),F6-G6)</f>
        <v>-197</v>
      </c>
      <c r="I6" s="17">
        <f>C6/(SUM(C6:D6))</f>
        <v>0</v>
      </c>
      <c r="K6" s="1">
        <f>IF(OR('Monday Scores'!E7='Monday Calculations'!$B$2,'Monday Scores'!G7='Monday Calculations'!$B$2),'Monday Scores'!F7+'Monday Scores'!H7,)</f>
        <v>0</v>
      </c>
      <c r="L6" s="1">
        <f>IF(OR('Monday Scores'!J7='Monday Calculations'!$B$2,'Monday Scores'!L7='Monday Calculations'!$B$2),'Monday Scores'!K7+'Monday Scores'!M7,)</f>
        <v>0</v>
      </c>
      <c r="M6" s="1">
        <f>IF(OR('Monday Scores'!E7='Monday Calculations'!$B$3,'Monday Scores'!G7='Monday Calculations'!$B$3),'Monday Scores'!F7+'Monday Scores'!H7,)</f>
        <v>45</v>
      </c>
      <c r="N6" s="1">
        <f>IF(OR('Monday Scores'!J7='Monday Calculations'!$B$3,'Monday Scores'!L7='Monday Calculations'!$B$3),'Monday Scores'!K7+'Monday Scores'!M7,)</f>
        <v>0</v>
      </c>
      <c r="O6">
        <f>IF(OR('Monday Scores'!E7='Monday Calculations'!$B$5,'Monday Scores'!G7='Monday Calculations'!$B$5),'Monday Scores'!F7+'Monday Scores'!H7,)</f>
        <v>45</v>
      </c>
      <c r="P6">
        <f>IF(OR('Monday Scores'!J7='Monday Calculations'!$B$5,'Monday Scores'!L7='Monday Calculations'!$B$5),'Monday Scores'!K7+'Monday Scores'!M7,)</f>
        <v>0</v>
      </c>
      <c r="Q6">
        <f>IF(OR('Monday Scores'!E7='Monday Calculations'!$B$4,'Monday Scores'!G7='Monday Calculations'!$B$4),'Monday Scores'!F7+'Monday Scores'!H7,)</f>
        <v>0</v>
      </c>
      <c r="R6">
        <f>IF(OR('Monday Scores'!J7='Monday Calculations'!$B$4,'Monday Scores'!L7='Monday Calculations'!$B$4),'Monday Scores'!K7+'Monday Scores'!M7,)</f>
        <v>17</v>
      </c>
      <c r="S6">
        <f>IF(OR('Monday Scores'!E7='Monday Calculations'!$B$6,'Monday Scores'!G7='Monday Calculations'!$B$6),'Monday Scores'!F7+'Monday Scores'!H7,)</f>
        <v>0</v>
      </c>
      <c r="T6">
        <f>IF(OR('Monday Scores'!J7='Monday Calculations'!$B$6,'Monday Scores'!L7='Monday Calculations'!$B$6),'Monday Scores'!K7+'Monday Scores'!M7,)</f>
        <v>17</v>
      </c>
      <c r="U6">
        <f>IF(AND('Monday Scores'!E7='Monday Calculations'!$B$2,'Monday Scores'!F7&gt;'Monday Scores'!H7),1,0)+IF(AND('Monday Scores'!G7='Monday Calculations'!$B$2,'Monday Scores'!H7&gt;'Monday Scores'!F7),1,0)+IF(AND('Monday Scores'!J7='Monday Calculations'!$B$2,'Monday Scores'!K7&gt;'Monday Scores'!M7),1,0)+IF(AND('Monday Scores'!L7='Monday Calculations'!$B$2,'Monday Scores'!M7&gt;'Monday Scores'!K7),1,0)</f>
        <v>0</v>
      </c>
      <c r="V6">
        <f>IF(AND('Monday Scores'!E7='Monday Calculations'!$B$2,'Monday Scores'!F7&lt;'Monday Scores'!H7),1,0)+IF(AND('Monday Scores'!G7='Monday Calculations'!$B$2,'Monday Scores'!H7&lt;'Monday Scores'!F7),1,0)+IF(AND('Monday Scores'!J7='Monday Calculations'!$B$2,'Monday Scores'!K7&lt;'Monday Scores'!M7),1,0)+IF(AND('Monday Scores'!L7='Monday Calculations'!$B$2,'Monday Scores'!M7&lt;'Monday Scores'!K7),1,0)</f>
        <v>0</v>
      </c>
      <c r="W6">
        <f>IF(AND('Monday Scores'!E7='Monday Calculations'!$B$3,'Monday Scores'!F7&gt;'Monday Scores'!H7),1,0)+IF(AND('Monday Scores'!G7='Monday Calculations'!$B$3,'Monday Scores'!H7&gt;'Monday Scores'!F7),1,0)+IF(AND('Monday Scores'!J7='Monday Calculations'!$B$3,'Monday Scores'!K7&gt;'Monday Scores'!M7),1,0)+IF(AND('Monday Scores'!L7='Monday Calculations'!$B$3,'Monday Scores'!M7&gt;'Monday Scores'!K7),1,0)</f>
        <v>1</v>
      </c>
      <c r="X6">
        <f>IF(AND('Monday Scores'!E7='Monday Calculations'!$B$3,'Monday Scores'!F7&lt;'Monday Scores'!H7),1,0)+IF(AND('Monday Scores'!G7='Monday Calculations'!$B$3,'Monday Scores'!H7&lt;'Monday Scores'!F7),1,0)+IF(AND('Monday Scores'!J7='Monday Calculations'!$B$3,'Monday Scores'!K7&lt;'Monday Scores'!M7),1,0)+IF(AND('Monday Scores'!L7='Monday Calculations'!$B$3,'Monday Scores'!M7&lt;'Monday Scores'!K7),1,0)</f>
        <v>0</v>
      </c>
      <c r="Y6">
        <f>IF(AND('Monday Scores'!E7='Monday Calculations'!$B$5,'Monday Scores'!F7&gt;'Monday Scores'!H7),1,0)+IF(AND('Monday Scores'!G7='Monday Calculations'!$B$5,'Monday Scores'!H7&gt;'Monday Scores'!F7),1,0)+IF(AND('Monday Scores'!J7='Monday Calculations'!$B$5,'Monday Scores'!K7&gt;'Monday Scores'!M7),1,0)+IF(AND('Monday Scores'!L7='Monday Calculations'!$B$5,'Monday Scores'!M7&gt;'Monday Scores'!K7),1,0)</f>
        <v>0</v>
      </c>
      <c r="Z6">
        <f>IF(AND('Monday Scores'!E7='Monday Calculations'!$B$5,'Monday Scores'!F7&lt;'Monday Scores'!H7),1,0)+IF(AND('Monday Scores'!G7='Monday Calculations'!$B$5,'Monday Scores'!H7&lt;'Monday Scores'!F7),1,0)+IF(AND('Monday Scores'!J7='Monday Calculations'!$B$5,'Monday Scores'!K7&lt;'Monday Scores'!M7),1,0)+IF(AND('Monday Scores'!L7='Monday Calculations'!$B$5,'Monday Scores'!M7&lt;'Monday Scores'!K7),1,0)</f>
        <v>1</v>
      </c>
      <c r="AA6">
        <f>IF(AND('Monday Scores'!E7='Monday Calculations'!$B$4,'Monday Scores'!F7&gt;'Monday Scores'!H7),1,0)+IF(AND('Monday Scores'!G7='Monday Calculations'!$B$4,'Monday Scores'!H7&gt;'Monday Scores'!F7),1,0)+IF(AND('Monday Scores'!J7='Monday Calculations'!$B$4,'Monday Scores'!K7&gt;'Monday Scores'!M7),1,0)+IF(AND('Monday Scores'!L7='Monday Calculations'!$B$4,'Monday Scores'!M7&gt;'Monday Scores'!K7),1,0)</f>
        <v>1</v>
      </c>
      <c r="AB6">
        <f>IF(AND('Monday Scores'!E7='Monday Calculations'!$B$4,'Monday Scores'!F7&lt;'Monday Scores'!H7),1,0)+IF(AND('Monday Scores'!G7='Monday Calculations'!$B$4,'Monday Scores'!H7&lt;'Monday Scores'!F7),1,0)+IF(AND('Monday Scores'!J7='Monday Calculations'!$B$4,'Monday Scores'!K7&lt;'Monday Scores'!M7),1,0)+IF(AND('Monday Scores'!L7='Monday Calculations'!$B$4,'Monday Scores'!M7&lt;'Monday Scores'!K7),1,0)</f>
        <v>0</v>
      </c>
      <c r="AC6">
        <f>IF(AND('Monday Scores'!E7='Monday Calculations'!$B$6,'Monday Scores'!F7&gt;'Monday Scores'!H7),1,0)+IF(AND('Monday Scores'!G7='Monday Calculations'!$B$6,'Monday Scores'!H7&gt;'Monday Scores'!F7),1,0)+IF(AND('Monday Scores'!J7='Monday Calculations'!$B$6,'Monday Scores'!K7&gt;'Monday Scores'!M7),1,0)+IF(AND('Monday Scores'!L7='Monday Calculations'!$B$6,'Monday Scores'!M7&gt;'Monday Scores'!K7),1,0)</f>
        <v>0</v>
      </c>
      <c r="AD6">
        <f>IF(AND('Monday Scores'!E7='Monday Calculations'!$B$6,'Monday Scores'!F7&lt;'Monday Scores'!H7),1,0)+IF(AND('Monday Scores'!G7='Monday Calculations'!$B$6,'Monday Scores'!H7&lt;'Monday Scores'!F7),1,0)+IF(AND('Monday Scores'!J7='Monday Calculations'!$B$6,'Monday Scores'!K7&lt;'Monday Scores'!M7),1,0)+IF(AND('Monday Scores'!L7='Monday Calculations'!$B$6,'Monday Scores'!M7&lt;'Monday Scores'!K7),1,0)</f>
        <v>1</v>
      </c>
    </row>
    <row r="7" spans="1:30" x14ac:dyDescent="0.25">
      <c r="B7" s="1"/>
      <c r="C7" s="1"/>
      <c r="D7" s="1"/>
      <c r="E7" s="1"/>
      <c r="F7" s="1"/>
      <c r="G7" s="1"/>
      <c r="K7" s="1">
        <f>IF(OR('Monday Scores'!E8='Monday Calculations'!$B$2,'Monday Scores'!G8='Monday Calculations'!$B$2),'Monday Scores'!F8+'Monday Scores'!H8,)</f>
        <v>0</v>
      </c>
      <c r="L7" s="1">
        <f>IF(OR('Monday Scores'!J8='Monday Calculations'!$B$2,'Monday Scores'!L8='Monday Calculations'!$B$2),'Monday Scores'!K8+'Monday Scores'!M8,)</f>
        <v>0</v>
      </c>
      <c r="M7" s="1">
        <f>IF(OR('Monday Scores'!E8='Monday Calculations'!$B$3,'Monday Scores'!G8='Monday Calculations'!$B$3),'Monday Scores'!F8+'Monday Scores'!H8,)</f>
        <v>0</v>
      </c>
      <c r="N7" s="1">
        <f>IF(OR('Monday Scores'!J8='Monday Calculations'!$B$3,'Monday Scores'!L8='Monday Calculations'!$B$3),'Monday Scores'!K8+'Monday Scores'!M8,)</f>
        <v>0</v>
      </c>
      <c r="O7">
        <f>IF(OR('Monday Scores'!E8='Monday Calculations'!$B$5,'Monday Scores'!G8='Monday Calculations'!$B$5),'Monday Scores'!F8+'Monday Scores'!H8,)</f>
        <v>0</v>
      </c>
      <c r="P7">
        <f>IF(OR('Monday Scores'!J8='Monday Calculations'!$B$5,'Monday Scores'!L8='Monday Calculations'!$B$5),'Monday Scores'!K8+'Monday Scores'!M8,)</f>
        <v>17</v>
      </c>
      <c r="Q7">
        <f>IF(OR('Monday Scores'!E8='Monday Calculations'!$B$4,'Monday Scores'!G8='Monday Calculations'!$B$4),'Monday Scores'!F8+'Monday Scores'!H8,)</f>
        <v>0</v>
      </c>
      <c r="R7">
        <f>IF(OR('Monday Scores'!J8='Monday Calculations'!$B$4,'Monday Scores'!L8='Monday Calculations'!$B$4),'Monday Scores'!K8+'Monday Scores'!M8,)</f>
        <v>17</v>
      </c>
      <c r="S7">
        <f>IF(OR('Monday Scores'!E8='Monday Calculations'!$B$6,'Monday Scores'!G8='Monday Calculations'!$B$6),'Monday Scores'!F8+'Monday Scores'!H8,)</f>
        <v>0</v>
      </c>
      <c r="T7">
        <f>IF(OR('Monday Scores'!J8='Monday Calculations'!$B$6,'Monday Scores'!L8='Monday Calculations'!$B$6),'Monday Scores'!K8+'Monday Scores'!M8,)</f>
        <v>0</v>
      </c>
      <c r="U7">
        <f>IF(AND('Monday Scores'!E8='Monday Calculations'!$B$2,'Monday Scores'!F8&gt;'Monday Scores'!H8),1,0)+IF(AND('Monday Scores'!G8='Monday Calculations'!$B$2,'Monday Scores'!H8&gt;'Monday Scores'!F8),1,0)+IF(AND('Monday Scores'!J8='Monday Calculations'!$B$2,'Monday Scores'!K8&gt;'Monday Scores'!M8),1,0)+IF(AND('Monday Scores'!L8='Monday Calculations'!$B$2,'Monday Scores'!M8&gt;'Monday Scores'!K8),1,0)</f>
        <v>0</v>
      </c>
      <c r="V7">
        <f>IF(AND('Monday Scores'!E8='Monday Calculations'!$B$2,'Monday Scores'!F8&lt;'Monday Scores'!H8),1,0)+IF(AND('Monday Scores'!G8='Monday Calculations'!$B$2,'Monday Scores'!H8&lt;'Monday Scores'!F8),1,0)+IF(AND('Monday Scores'!J8='Monday Calculations'!$B$2,'Monday Scores'!K8&lt;'Monday Scores'!M8),1,0)+IF(AND('Monday Scores'!L8='Monday Calculations'!$B$2,'Monday Scores'!M8&lt;'Monday Scores'!K8),1,0)</f>
        <v>0</v>
      </c>
      <c r="W7">
        <f>IF(AND('Monday Scores'!E8='Monday Calculations'!$B$3,'Monday Scores'!F8&gt;'Monday Scores'!H8),1,0)+IF(AND('Monday Scores'!G8='Monday Calculations'!$B$3,'Monday Scores'!H8&gt;'Monday Scores'!F8),1,0)+IF(AND('Monday Scores'!J8='Monday Calculations'!$B$3,'Monday Scores'!K8&gt;'Monday Scores'!M8),1,0)+IF(AND('Monday Scores'!L8='Monday Calculations'!$B$3,'Monday Scores'!M8&gt;'Monday Scores'!K8),1,0)</f>
        <v>0</v>
      </c>
      <c r="X7">
        <f>IF(AND('Monday Scores'!E8='Monday Calculations'!$B$3,'Monday Scores'!F8&lt;'Monday Scores'!H8),1,0)+IF(AND('Monday Scores'!G8='Monday Calculations'!$B$3,'Monday Scores'!H8&lt;'Monday Scores'!F8),1,0)+IF(AND('Monday Scores'!J8='Monday Calculations'!$B$3,'Monday Scores'!K8&lt;'Monday Scores'!M8),1,0)+IF(AND('Monday Scores'!L8='Monday Calculations'!$B$3,'Monday Scores'!M8&lt;'Monday Scores'!K8),1,0)</f>
        <v>0</v>
      </c>
      <c r="Y7">
        <f>IF(AND('Monday Scores'!E8='Monday Calculations'!$B$5,'Monday Scores'!F8&gt;'Monday Scores'!H8),1,0)+IF(AND('Monday Scores'!G8='Monday Calculations'!$B$5,'Monday Scores'!H8&gt;'Monday Scores'!F8),1,0)+IF(AND('Monday Scores'!J8='Monday Calculations'!$B$5,'Monday Scores'!K8&gt;'Monday Scores'!M8),1,0)+IF(AND('Monday Scores'!L8='Monday Calculations'!$B$5,'Monday Scores'!M8&gt;'Monday Scores'!K8),1,0)</f>
        <v>1</v>
      </c>
      <c r="Z7">
        <f>IF(AND('Monday Scores'!E8='Monday Calculations'!$B$5,'Monday Scores'!F8&lt;'Monday Scores'!H8),1,0)+IF(AND('Monday Scores'!G8='Monday Calculations'!$B$5,'Monday Scores'!H8&lt;'Monday Scores'!F8),1,0)+IF(AND('Monday Scores'!J8='Monday Calculations'!$B$5,'Monday Scores'!K8&lt;'Monday Scores'!M8),1,0)+IF(AND('Monday Scores'!L8='Monday Calculations'!$B$5,'Monday Scores'!M8&lt;'Monday Scores'!K8),1,0)</f>
        <v>0</v>
      </c>
      <c r="AA7">
        <f>IF(AND('Monday Scores'!E8='Monday Calculations'!$B$4,'Monday Scores'!F8&gt;'Monday Scores'!H8),1,0)+IF(AND('Monday Scores'!G8='Monday Calculations'!$B$4,'Monday Scores'!H8&gt;'Monday Scores'!F8),1,0)+IF(AND('Monday Scores'!J8='Monday Calculations'!$B$4,'Monday Scores'!K8&gt;'Monday Scores'!M8),1,0)+IF(AND('Monday Scores'!L8='Monday Calculations'!$B$4,'Monday Scores'!M8&gt;'Monday Scores'!K8),1,0)</f>
        <v>0</v>
      </c>
      <c r="AB7">
        <f>IF(AND('Monday Scores'!E8='Monday Calculations'!$B$4,'Monday Scores'!F8&lt;'Monday Scores'!H8),1,0)+IF(AND('Monday Scores'!G8='Monday Calculations'!$B$4,'Monday Scores'!H8&lt;'Monday Scores'!F8),1,0)+IF(AND('Monday Scores'!J8='Monday Calculations'!$B$4,'Monday Scores'!K8&lt;'Monday Scores'!M8),1,0)+IF(AND('Monday Scores'!L8='Monday Calculations'!$B$4,'Monday Scores'!M8&lt;'Monday Scores'!K8),1,0)</f>
        <v>1</v>
      </c>
      <c r="AC7">
        <f>IF(AND('Monday Scores'!E8='Monday Calculations'!$B$6,'Monday Scores'!F8&gt;'Monday Scores'!H8),1,0)+IF(AND('Monday Scores'!G8='Monday Calculations'!$B$6,'Monday Scores'!H8&gt;'Monday Scores'!F8),1,0)+IF(AND('Monday Scores'!J8='Monday Calculations'!$B$6,'Monday Scores'!K8&gt;'Monday Scores'!M8),1,0)+IF(AND('Monday Scores'!L8='Monday Calculations'!$B$6,'Monday Scores'!M8&gt;'Monday Scores'!K8),1,0)</f>
        <v>0</v>
      </c>
      <c r="AD7">
        <f>IF(AND('Monday Scores'!E8='Monday Calculations'!$B$6,'Monday Scores'!F8&lt;'Monday Scores'!H8),1,0)+IF(AND('Monday Scores'!G8='Monday Calculations'!$B$6,'Monday Scores'!H8&lt;'Monday Scores'!F8),1,0)+IF(AND('Monday Scores'!J8='Monday Calculations'!$B$6,'Monday Scores'!K8&lt;'Monday Scores'!M8),1,0)+IF(AND('Monday Scores'!L8='Monday Calculations'!$B$6,'Monday Scores'!M8&lt;'Monday Scores'!K8),1,0)</f>
        <v>0</v>
      </c>
    </row>
    <row r="8" spans="1:30" x14ac:dyDescent="0.25">
      <c r="C8" s="1"/>
      <c r="D8" s="1"/>
      <c r="E8" s="1"/>
      <c r="G8" s="1"/>
      <c r="K8" s="1">
        <f>IF(OR('Monday Scores'!E9='Monday Calculations'!$B$2,'Monday Scores'!G9='Monday Calculations'!$B$2),'Monday Scores'!F9+'Monday Scores'!H9,)</f>
        <v>0</v>
      </c>
      <c r="L8" s="1">
        <f>IF(OR('Monday Scores'!J9='Monday Calculations'!$B$2,'Monday Scores'!L9='Monday Calculations'!$B$2),'Monday Scores'!K9+'Monday Scores'!M9,)</f>
        <v>14</v>
      </c>
      <c r="M8" s="1">
        <f>IF(OR('Monday Scores'!E9='Monday Calculations'!$B$3,'Monday Scores'!G9='Monday Calculations'!$B$3),'Monday Scores'!F9+'Monday Scores'!H9,)</f>
        <v>0</v>
      </c>
      <c r="N8" s="1">
        <f>IF(OR('Monday Scores'!J9='Monday Calculations'!$B$3,'Monday Scores'!L9='Monday Calculations'!$B$3),'Monday Scores'!K9+'Monday Scores'!M9,)</f>
        <v>0</v>
      </c>
      <c r="O8">
        <f>IF(OR('Monday Scores'!E9='Monday Calculations'!$B$5,'Monday Scores'!G9='Monday Calculations'!$B$5),'Monday Scores'!F9+'Monday Scores'!H9,)</f>
        <v>17</v>
      </c>
      <c r="P8">
        <f>IF(OR('Monday Scores'!J9='Monday Calculations'!$B$5,'Monday Scores'!L9='Monday Calculations'!$B$5),'Monday Scores'!K9+'Monday Scores'!M9,)</f>
        <v>0</v>
      </c>
      <c r="Q8">
        <f>IF(OR('Monday Scores'!E9='Monday Calculations'!$B$4,'Monday Scores'!G9='Monday Calculations'!$B$4),'Monday Scores'!F9+'Monday Scores'!H9,)</f>
        <v>0</v>
      </c>
      <c r="R8">
        <f>IF(OR('Monday Scores'!J9='Monday Calculations'!$B$4,'Monday Scores'!L9='Monday Calculations'!$B$4),'Monday Scores'!K9+'Monday Scores'!M9,)</f>
        <v>14</v>
      </c>
      <c r="S8">
        <f>IF(OR('Monday Scores'!E9='Monday Calculations'!$B$6,'Monday Scores'!G9='Monday Calculations'!$B$6),'Monday Scores'!F9+'Monday Scores'!H9,)</f>
        <v>17</v>
      </c>
      <c r="T8">
        <f>IF(OR('Monday Scores'!J9='Monday Calculations'!$B$6,'Monday Scores'!L9='Monday Calculations'!$B$6),'Monday Scores'!K9+'Monday Scores'!M9,)</f>
        <v>0</v>
      </c>
      <c r="U8">
        <f>IF(AND('Monday Scores'!E9='Monday Calculations'!$B$2,'Monday Scores'!F9&gt;'Monday Scores'!H9),1,0)+IF(AND('Monday Scores'!G9='Monday Calculations'!$B$2,'Monday Scores'!H9&gt;'Monday Scores'!F9),1,0)+IF(AND('Monday Scores'!J9='Monday Calculations'!$B$2,'Monday Scores'!K9&gt;'Monday Scores'!M9),1,0)+IF(AND('Monday Scores'!L9='Monday Calculations'!$B$2,'Monday Scores'!M9&gt;'Monday Scores'!K9),1,0)</f>
        <v>1</v>
      </c>
      <c r="V8">
        <f>IF(AND('Monday Scores'!E9='Monday Calculations'!$B$2,'Monday Scores'!F9&lt;'Monday Scores'!H9),1,0)+IF(AND('Monday Scores'!G9='Monday Calculations'!$B$2,'Monday Scores'!H9&lt;'Monday Scores'!F9),1,0)+IF(AND('Monday Scores'!J9='Monday Calculations'!$B$2,'Monday Scores'!K9&lt;'Monday Scores'!M9),1,0)+IF(AND('Monday Scores'!L9='Monday Calculations'!$B$2,'Monday Scores'!M9&lt;'Monday Scores'!K9),1,0)</f>
        <v>0</v>
      </c>
      <c r="W8">
        <f>IF(AND('Monday Scores'!E9='Monday Calculations'!$B$3,'Monday Scores'!F9&gt;'Monday Scores'!H9),1,0)+IF(AND('Monday Scores'!G9='Monday Calculations'!$B$3,'Monday Scores'!H9&gt;'Monday Scores'!F9),1,0)+IF(AND('Monday Scores'!J9='Monday Calculations'!$B$3,'Monday Scores'!K9&gt;'Monday Scores'!M9),1,0)+IF(AND('Monday Scores'!L9='Monday Calculations'!$B$3,'Monday Scores'!M9&gt;'Monday Scores'!K9),1,0)</f>
        <v>0</v>
      </c>
      <c r="X8">
        <f>IF(AND('Monday Scores'!E9='Monday Calculations'!$B$3,'Monday Scores'!F9&lt;'Monday Scores'!H9),1,0)+IF(AND('Monday Scores'!G9='Monday Calculations'!$B$3,'Monday Scores'!H9&lt;'Monday Scores'!F9),1,0)+IF(AND('Monday Scores'!J9='Monday Calculations'!$B$3,'Monday Scores'!K9&lt;'Monday Scores'!M9),1,0)+IF(AND('Monday Scores'!L9='Monday Calculations'!$B$3,'Monday Scores'!M9&lt;'Monday Scores'!K9),1,0)</f>
        <v>0</v>
      </c>
      <c r="Y8">
        <f>IF(AND('Monday Scores'!E9='Monday Calculations'!$B$5,'Monday Scores'!F9&gt;'Monday Scores'!H9),1,0)+IF(AND('Monday Scores'!G9='Monday Calculations'!$B$5,'Monday Scores'!H9&gt;'Monday Scores'!F9),1,0)+IF(AND('Monday Scores'!J9='Monday Calculations'!$B$5,'Monday Scores'!K9&gt;'Monday Scores'!M9),1,0)+IF(AND('Monday Scores'!L9='Monday Calculations'!$B$5,'Monday Scores'!M9&gt;'Monday Scores'!K9),1,0)</f>
        <v>1</v>
      </c>
      <c r="Z8">
        <f>IF(AND('Monday Scores'!E9='Monday Calculations'!$B$5,'Monday Scores'!F9&lt;'Monday Scores'!H9),1,0)+IF(AND('Monday Scores'!G9='Monday Calculations'!$B$5,'Monday Scores'!H9&lt;'Monday Scores'!F9),1,0)+IF(AND('Monday Scores'!J9='Monday Calculations'!$B$5,'Monday Scores'!K9&lt;'Monday Scores'!M9),1,0)+IF(AND('Monday Scores'!L9='Monday Calculations'!$B$5,'Monday Scores'!M9&lt;'Monday Scores'!K9),1,0)</f>
        <v>0</v>
      </c>
      <c r="AA8">
        <f>IF(AND('Monday Scores'!E9='Monday Calculations'!$B$4,'Monday Scores'!F9&gt;'Monday Scores'!H9),1,0)+IF(AND('Monday Scores'!G9='Monday Calculations'!$B$4,'Monday Scores'!H9&gt;'Monday Scores'!F9),1,0)+IF(AND('Monday Scores'!J9='Monday Calculations'!$B$4,'Monday Scores'!K9&gt;'Monday Scores'!M9),1,0)+IF(AND('Monday Scores'!L9='Monday Calculations'!$B$4,'Monday Scores'!M9&gt;'Monday Scores'!K9),1,0)</f>
        <v>0</v>
      </c>
      <c r="AB8">
        <f>IF(AND('Monday Scores'!E9='Monday Calculations'!$B$4,'Monday Scores'!F9&lt;'Monday Scores'!H9),1,0)+IF(AND('Monday Scores'!G9='Monday Calculations'!$B$4,'Monday Scores'!H9&lt;'Monday Scores'!F9),1,0)+IF(AND('Monday Scores'!J9='Monday Calculations'!$B$4,'Monday Scores'!K9&lt;'Monday Scores'!M9),1,0)+IF(AND('Monday Scores'!L9='Monday Calculations'!$B$4,'Monday Scores'!M9&lt;'Monday Scores'!K9),1,0)</f>
        <v>1</v>
      </c>
      <c r="AC8">
        <f>IF(AND('Monday Scores'!E9='Monday Calculations'!$B$6,'Monday Scores'!F9&gt;'Monday Scores'!H9),1,0)+IF(AND('Monday Scores'!G9='Monday Calculations'!$B$6,'Monday Scores'!H9&gt;'Monday Scores'!F9),1,0)+IF(AND('Monday Scores'!J9='Monday Calculations'!$B$6,'Monday Scores'!K9&gt;'Monday Scores'!M9),1,0)+IF(AND('Monday Scores'!L9='Monday Calculations'!$B$6,'Monday Scores'!M9&gt;'Monday Scores'!K9),1,0)</f>
        <v>0</v>
      </c>
      <c r="AD8">
        <f>IF(AND('Monday Scores'!E9='Monday Calculations'!$B$6,'Monday Scores'!F9&lt;'Monday Scores'!H9),1,0)+IF(AND('Monday Scores'!G9='Monday Calculations'!$B$6,'Monday Scores'!H9&lt;'Monday Scores'!F9),1,0)+IF(AND('Monday Scores'!J9='Monday Calculations'!$B$6,'Monday Scores'!K9&lt;'Monday Scores'!M9),1,0)+IF(AND('Monday Scores'!L9='Monday Calculations'!$B$6,'Monday Scores'!M9&lt;'Monday Scores'!K9),1,0)</f>
        <v>1</v>
      </c>
    </row>
    <row r="9" spans="1:30" x14ac:dyDescent="0.25">
      <c r="C9" s="1"/>
      <c r="D9" s="1"/>
      <c r="E9" s="1"/>
      <c r="G9" s="1"/>
      <c r="K9" s="1">
        <f>IF(OR('Monday Scores'!E10='Monday Calculations'!$B$2,'Monday Scores'!G10='Monday Calculations'!$B$2),'Monday Scores'!F10+'Monday Scores'!H10,)</f>
        <v>21</v>
      </c>
      <c r="L9" s="1">
        <f>IF(OR('Monday Scores'!J10='Monday Calculations'!$B$2,'Monday Scores'!L10='Monday Calculations'!$B$2),'Monday Scores'!K10+'Monday Scores'!M10,)</f>
        <v>0</v>
      </c>
      <c r="M9" s="1">
        <f>IF(OR('Monday Scores'!E10='Monday Calculations'!$B$3,'Monday Scores'!G10='Monday Calculations'!$B$3),'Monday Scores'!F10+'Monday Scores'!H10,)</f>
        <v>0</v>
      </c>
      <c r="N9" s="1">
        <f>IF(OR('Monday Scores'!J10='Monday Calculations'!$B$3,'Monday Scores'!L10='Monday Calculations'!$B$3),'Monday Scores'!K10+'Monday Scores'!M10,)</f>
        <v>17</v>
      </c>
      <c r="O9">
        <f>IF(OR('Monday Scores'!E10='Monday Calculations'!$B$5,'Monday Scores'!G10='Monday Calculations'!$B$5),'Monday Scores'!F10+'Monday Scores'!H10,)</f>
        <v>0</v>
      </c>
      <c r="P9">
        <f>IF(OR('Monday Scores'!J10='Monday Calculations'!$B$5,'Monday Scores'!L10='Monday Calculations'!$B$5),'Monday Scores'!K10+'Monday Scores'!M10,)</f>
        <v>0</v>
      </c>
      <c r="Q9">
        <f>IF(OR('Monday Scores'!E10='Monday Calculations'!$B$4,'Monday Scores'!G10='Monday Calculations'!$B$4),'Monday Scores'!F10+'Monday Scores'!H10,)</f>
        <v>0</v>
      </c>
      <c r="R9">
        <f>IF(OR('Monday Scores'!J10='Monday Calculations'!$B$4,'Monday Scores'!L10='Monday Calculations'!$B$4),'Monday Scores'!K10+'Monday Scores'!M10,)</f>
        <v>17</v>
      </c>
      <c r="S9">
        <f>IF(OR('Monday Scores'!E10='Monday Calculations'!$B$6,'Monday Scores'!G10='Monday Calculations'!$B$6),'Monday Scores'!F10+'Monday Scores'!H10,)</f>
        <v>21</v>
      </c>
      <c r="T9">
        <f>IF(OR('Monday Scores'!J10='Monday Calculations'!$B$6,'Monday Scores'!L10='Monday Calculations'!$B$6),'Monday Scores'!K10+'Monday Scores'!M10,)</f>
        <v>0</v>
      </c>
      <c r="U9">
        <f>IF(AND('Monday Scores'!E10='Monday Calculations'!$B$2,'Monday Scores'!F10&gt;'Monday Scores'!H10),1,0)+IF(AND('Monday Scores'!G10='Monday Calculations'!$B$2,'Monday Scores'!H10&gt;'Monday Scores'!F10),1,0)+IF(AND('Monday Scores'!J10='Monday Calculations'!$B$2,'Monday Scores'!K10&gt;'Monday Scores'!M10),1,0)+IF(AND('Monday Scores'!L10='Monday Calculations'!$B$2,'Monday Scores'!M10&gt;'Monday Scores'!K10),1,0)</f>
        <v>1</v>
      </c>
      <c r="V9">
        <f>IF(AND('Monday Scores'!E10='Monday Calculations'!$B$2,'Monday Scores'!F10&lt;'Monday Scores'!H10),1,0)+IF(AND('Monday Scores'!G10='Monday Calculations'!$B$2,'Monday Scores'!H10&lt;'Monday Scores'!F10),1,0)+IF(AND('Monday Scores'!J10='Monday Calculations'!$B$2,'Monday Scores'!K10&lt;'Monday Scores'!M10),1,0)+IF(AND('Monday Scores'!L10='Monday Calculations'!$B$2,'Monday Scores'!M10&lt;'Monday Scores'!K10),1,0)</f>
        <v>0</v>
      </c>
      <c r="W9">
        <f>IF(AND('Monday Scores'!E10='Monday Calculations'!$B$3,'Monday Scores'!F10&gt;'Monday Scores'!H10),1,0)+IF(AND('Monday Scores'!G10='Monday Calculations'!$B$3,'Monday Scores'!H10&gt;'Monday Scores'!F10),1,0)+IF(AND('Monday Scores'!J10='Monday Calculations'!$B$3,'Monday Scores'!K10&gt;'Monday Scores'!M10),1,0)+IF(AND('Monday Scores'!L10='Monday Calculations'!$B$3,'Monday Scores'!M10&gt;'Monday Scores'!K10),1,0)</f>
        <v>1</v>
      </c>
      <c r="X9">
        <f>IF(AND('Monday Scores'!E10='Monday Calculations'!$B$3,'Monday Scores'!F10&lt;'Monday Scores'!H10),1,0)+IF(AND('Monday Scores'!G10='Monday Calculations'!$B$3,'Monday Scores'!H10&lt;'Monday Scores'!F10),1,0)+IF(AND('Monday Scores'!J10='Monday Calculations'!$B$3,'Monday Scores'!K10&lt;'Monday Scores'!M10),1,0)+IF(AND('Monday Scores'!L10='Monday Calculations'!$B$3,'Monday Scores'!M10&lt;'Monday Scores'!K10),1,0)</f>
        <v>0</v>
      </c>
      <c r="Y9">
        <f>IF(AND('Monday Scores'!E10='Monday Calculations'!$B$5,'Monday Scores'!F10&gt;'Monday Scores'!H10),1,0)+IF(AND('Monday Scores'!G10='Monday Calculations'!$B$5,'Monday Scores'!H10&gt;'Monday Scores'!F10),1,0)+IF(AND('Monday Scores'!J10='Monday Calculations'!$B$5,'Monday Scores'!K10&gt;'Monday Scores'!M10),1,0)+IF(AND('Monday Scores'!L10='Monday Calculations'!$B$5,'Monday Scores'!M10&gt;'Monday Scores'!K10),1,0)</f>
        <v>0</v>
      </c>
      <c r="Z9">
        <f>IF(AND('Monday Scores'!E10='Monday Calculations'!$B$5,'Monday Scores'!F10&lt;'Monday Scores'!H10),1,0)+IF(AND('Monday Scores'!G10='Monday Calculations'!$B$5,'Monday Scores'!H10&lt;'Monday Scores'!F10),1,0)+IF(AND('Monday Scores'!J10='Monday Calculations'!$B$5,'Monday Scores'!K10&lt;'Monday Scores'!M10),1,0)+IF(AND('Monday Scores'!L10='Monday Calculations'!$B$5,'Monday Scores'!M10&lt;'Monday Scores'!K10),1,0)</f>
        <v>0</v>
      </c>
      <c r="AA9">
        <f>IF(AND('Monday Scores'!E10='Monday Calculations'!$B$4,'Monday Scores'!F10&gt;'Monday Scores'!H10),1,0)+IF(AND('Monday Scores'!G10='Monday Calculations'!$B$4,'Monday Scores'!H10&gt;'Monday Scores'!F10),1,0)+IF(AND('Monday Scores'!J10='Monday Calculations'!$B$4,'Monday Scores'!K10&gt;'Monday Scores'!M10),1,0)+IF(AND('Monday Scores'!L10='Monday Calculations'!$B$4,'Monday Scores'!M10&gt;'Monday Scores'!K10),1,0)</f>
        <v>0</v>
      </c>
      <c r="AB9">
        <f>IF(AND('Monday Scores'!E10='Monday Calculations'!$B$4,'Monday Scores'!F10&lt;'Monday Scores'!H10),1,0)+IF(AND('Monday Scores'!G10='Monday Calculations'!$B$4,'Monday Scores'!H10&lt;'Monday Scores'!F10),1,0)+IF(AND('Monday Scores'!J10='Monday Calculations'!$B$4,'Monday Scores'!K10&lt;'Monday Scores'!M10),1,0)+IF(AND('Monday Scores'!L10='Monday Calculations'!$B$4,'Monday Scores'!M10&lt;'Monday Scores'!K10),1,0)</f>
        <v>1</v>
      </c>
      <c r="AC9">
        <f>IF(AND('Monday Scores'!E10='Monday Calculations'!$B$6,'Monday Scores'!F10&gt;'Monday Scores'!H10),1,0)+IF(AND('Monday Scores'!G10='Monday Calculations'!$B$6,'Monday Scores'!H10&gt;'Monday Scores'!F10),1,0)+IF(AND('Monday Scores'!J10='Monday Calculations'!$B$6,'Monday Scores'!K10&gt;'Monday Scores'!M10),1,0)+IF(AND('Monday Scores'!L10='Monday Calculations'!$B$6,'Monday Scores'!M10&gt;'Monday Scores'!K10),1,0)</f>
        <v>0</v>
      </c>
      <c r="AD9">
        <f>IF(AND('Monday Scores'!E10='Monday Calculations'!$B$6,'Monday Scores'!F10&lt;'Monday Scores'!H10),1,0)+IF(AND('Monday Scores'!G10='Monday Calculations'!$B$6,'Monday Scores'!H10&lt;'Monday Scores'!F10),1,0)+IF(AND('Monday Scores'!J10='Monday Calculations'!$B$6,'Monday Scores'!K10&lt;'Monday Scores'!M10),1,0)+IF(AND('Monday Scores'!L10='Monday Calculations'!$B$6,'Monday Scores'!M10&lt;'Monday Scores'!K10),1,0)</f>
        <v>1</v>
      </c>
    </row>
    <row r="10" spans="1:30" x14ac:dyDescent="0.25">
      <c r="C10" s="1"/>
      <c r="D10" s="1"/>
      <c r="E10" s="1"/>
      <c r="G10" s="1"/>
      <c r="K10" s="1">
        <f>IF(OR('Monday Scores'!E11='Monday Calculations'!$B$2,'Monday Scores'!G11='Monday Calculations'!$B$2),'Monday Scores'!F11+'Monday Scores'!H11,)</f>
        <v>0</v>
      </c>
      <c r="L10" s="1">
        <f>IF(OR('Monday Scores'!J11='Monday Calculations'!$B$2,'Monday Scores'!L11='Monday Calculations'!$B$2),'Monday Scores'!K11+'Monday Scores'!M11,)</f>
        <v>10</v>
      </c>
      <c r="M10" s="1">
        <f>IF(OR('Monday Scores'!E11='Monday Calculations'!$B$3,'Monday Scores'!G11='Monday Calculations'!$B$3),'Monday Scores'!F11+'Monday Scores'!H11,)</f>
        <v>9</v>
      </c>
      <c r="N10" s="1">
        <f>IF(OR('Monday Scores'!J11='Monday Calculations'!$B$3,'Monday Scores'!L11='Monday Calculations'!$B$3),'Monday Scores'!K11+'Monday Scores'!M11,)</f>
        <v>0</v>
      </c>
      <c r="O10">
        <f>IF(OR('Monday Scores'!E11='Monday Calculations'!$B$5,'Monday Scores'!G11='Monday Calculations'!$B$5),'Monday Scores'!F11+'Monday Scores'!H11,)</f>
        <v>0</v>
      </c>
      <c r="P10">
        <f>IF(OR('Monday Scores'!J11='Monday Calculations'!$B$5,'Monday Scores'!L11='Monday Calculations'!$B$5),'Monday Scores'!K11+'Monday Scores'!M11,)</f>
        <v>10</v>
      </c>
      <c r="Q10">
        <f>IF(OR('Monday Scores'!E11='Monday Calculations'!$B$4,'Monday Scores'!G11='Monday Calculations'!$B$4),'Monday Scores'!F11+'Monday Scores'!H11,)</f>
        <v>0</v>
      </c>
      <c r="R10">
        <f>IF(OR('Monday Scores'!J11='Monday Calculations'!$B$4,'Monday Scores'!L11='Monday Calculations'!$B$4),'Monday Scores'!K11+'Monday Scores'!M11,)</f>
        <v>0</v>
      </c>
      <c r="S10">
        <f>IF(OR('Monday Scores'!E11='Monday Calculations'!$B$6,'Monday Scores'!G11='Monday Calculations'!$B$6),'Monday Scores'!F11+'Monday Scores'!H11,)</f>
        <v>9</v>
      </c>
      <c r="T10">
        <f>IF(OR('Monday Scores'!J11='Monday Calculations'!$B$6,'Monday Scores'!L11='Monday Calculations'!$B$6),'Monday Scores'!K11+'Monday Scores'!M11,)</f>
        <v>0</v>
      </c>
      <c r="U10">
        <f>IF(AND('Monday Scores'!E11='Monday Calculations'!$B$2,'Monday Scores'!F11&gt;'Monday Scores'!H11),1,0)+IF(AND('Monday Scores'!G11='Monday Calculations'!$B$2,'Monday Scores'!H11&gt;'Monday Scores'!F11),1,0)+IF(AND('Monday Scores'!J11='Monday Calculations'!$B$2,'Monday Scores'!K11&gt;'Monday Scores'!M11),1,0)+IF(AND('Monday Scores'!L11='Monday Calculations'!$B$2,'Monday Scores'!M11&gt;'Monday Scores'!K11),1,0)</f>
        <v>1</v>
      </c>
      <c r="V10">
        <f>IF(AND('Monday Scores'!E11='Monday Calculations'!$B$2,'Monday Scores'!F11&lt;'Monday Scores'!H11),1,0)+IF(AND('Monday Scores'!G11='Monday Calculations'!$B$2,'Monday Scores'!H11&lt;'Monday Scores'!F11),1,0)+IF(AND('Monday Scores'!J11='Monday Calculations'!$B$2,'Monday Scores'!K11&lt;'Monday Scores'!M11),1,0)+IF(AND('Monday Scores'!L11='Monday Calculations'!$B$2,'Monday Scores'!M11&lt;'Monday Scores'!K11),1,0)</f>
        <v>0</v>
      </c>
      <c r="W10">
        <f>IF(AND('Monday Scores'!E11='Monday Calculations'!$B$3,'Monday Scores'!F11&gt;'Monday Scores'!H11),1,0)+IF(AND('Monday Scores'!G11='Monday Calculations'!$B$3,'Monday Scores'!H11&gt;'Monday Scores'!F11),1,0)+IF(AND('Monday Scores'!J11='Monday Calculations'!$B$3,'Monday Scores'!K11&gt;'Monday Scores'!M11),1,0)+IF(AND('Monday Scores'!L11='Monday Calculations'!$B$3,'Monday Scores'!M11&gt;'Monday Scores'!K11),1,0)</f>
        <v>1</v>
      </c>
      <c r="X10">
        <f>IF(AND('Monday Scores'!E11='Monday Calculations'!$B$3,'Monday Scores'!F11&lt;'Monday Scores'!H11),1,0)+IF(AND('Monday Scores'!G11='Monday Calculations'!$B$3,'Monday Scores'!H11&lt;'Monday Scores'!F11),1,0)+IF(AND('Monday Scores'!J11='Monday Calculations'!$B$3,'Monday Scores'!K11&lt;'Monday Scores'!M11),1,0)+IF(AND('Monday Scores'!L11='Monday Calculations'!$B$3,'Monday Scores'!M11&lt;'Monday Scores'!K11),1,0)</f>
        <v>0</v>
      </c>
      <c r="Y10">
        <f>IF(AND('Monday Scores'!E11='Monday Calculations'!$B$5,'Monday Scores'!F11&gt;'Monday Scores'!H11),1,0)+IF(AND('Monday Scores'!G11='Monday Calculations'!$B$5,'Monday Scores'!H11&gt;'Monday Scores'!F11),1,0)+IF(AND('Monday Scores'!J11='Monday Calculations'!$B$5,'Monday Scores'!K11&gt;'Monday Scores'!M11),1,0)+IF(AND('Monday Scores'!L11='Monday Calculations'!$B$5,'Monday Scores'!M11&gt;'Monday Scores'!K11),1,0)</f>
        <v>0</v>
      </c>
      <c r="Z10">
        <f>IF(AND('Monday Scores'!E11='Monday Calculations'!$B$5,'Monday Scores'!F11&lt;'Monday Scores'!H11),1,0)+IF(AND('Monday Scores'!G11='Monday Calculations'!$B$5,'Monday Scores'!H11&lt;'Monday Scores'!F11),1,0)+IF(AND('Monday Scores'!J11='Monday Calculations'!$B$5,'Monday Scores'!K11&lt;'Monday Scores'!M11),1,0)+IF(AND('Monday Scores'!L11='Monday Calculations'!$B$5,'Monday Scores'!M11&lt;'Monday Scores'!K11),1,0)</f>
        <v>1</v>
      </c>
      <c r="AA10">
        <f>IF(AND('Monday Scores'!E11='Monday Calculations'!$B$4,'Monday Scores'!F11&gt;'Monday Scores'!H11),1,0)+IF(AND('Monday Scores'!G11='Monday Calculations'!$B$4,'Monday Scores'!H11&gt;'Monday Scores'!F11),1,0)+IF(AND('Monday Scores'!J11='Monday Calculations'!$B$4,'Monday Scores'!K11&gt;'Monday Scores'!M11),1,0)+IF(AND('Monday Scores'!L11='Monday Calculations'!$B$4,'Monday Scores'!M11&gt;'Monday Scores'!K11),1,0)</f>
        <v>0</v>
      </c>
      <c r="AB10">
        <f>IF(AND('Monday Scores'!E11='Monday Calculations'!$B$4,'Monday Scores'!F11&lt;'Monday Scores'!H11),1,0)+IF(AND('Monday Scores'!G11='Monday Calculations'!$B$4,'Monday Scores'!H11&lt;'Monday Scores'!F11),1,0)+IF(AND('Monday Scores'!J11='Monday Calculations'!$B$4,'Monday Scores'!K11&lt;'Monday Scores'!M11),1,0)+IF(AND('Monday Scores'!L11='Monday Calculations'!$B$4,'Monday Scores'!M11&lt;'Monday Scores'!K11),1,0)</f>
        <v>0</v>
      </c>
      <c r="AC10">
        <f>IF(AND('Monday Scores'!E11='Monday Calculations'!$B$6,'Monday Scores'!F11&gt;'Monday Scores'!H11),1,0)+IF(AND('Monday Scores'!G11='Monday Calculations'!$B$6,'Monday Scores'!H11&gt;'Monday Scores'!F11),1,0)+IF(AND('Monday Scores'!J11='Monday Calculations'!$B$6,'Monday Scores'!K11&gt;'Monday Scores'!M11),1,0)+IF(AND('Monday Scores'!L11='Monday Calculations'!$B$6,'Monday Scores'!M11&gt;'Monday Scores'!K11),1,0)</f>
        <v>0</v>
      </c>
      <c r="AD10">
        <f>IF(AND('Monday Scores'!E11='Monday Calculations'!$B$6,'Monday Scores'!F11&lt;'Monday Scores'!H11),1,0)+IF(AND('Monday Scores'!G11='Monday Calculations'!$B$6,'Monday Scores'!H11&lt;'Monday Scores'!F11),1,0)+IF(AND('Monday Scores'!J11='Monday Calculations'!$B$6,'Monday Scores'!K11&lt;'Monday Scores'!M11),1,0)+IF(AND('Monday Scores'!L11='Monday Calculations'!$B$6,'Monday Scores'!M11&lt;'Monday Scores'!K11),1,0)</f>
        <v>1</v>
      </c>
    </row>
    <row r="11" spans="1:30" x14ac:dyDescent="0.25">
      <c r="K11" s="1">
        <f>IF(OR('Monday Scores'!E12='Monday Calculations'!$B$2,'Monday Scores'!G12='Monday Calculations'!$B$2),'Monday Scores'!F12+'Monday Scores'!H12,)</f>
        <v>0</v>
      </c>
      <c r="L11" s="1">
        <f>IF(OR('Monday Scores'!J12='Monday Calculations'!$B$2,'Monday Scores'!L12='Monday Calculations'!$B$2),'Monday Scores'!K12+'Monday Scores'!M12,)</f>
        <v>10</v>
      </c>
      <c r="M11" s="1">
        <f>IF(OR('Monday Scores'!E12='Monday Calculations'!$B$3,'Monday Scores'!G12='Monday Calculations'!$B$3),'Monday Scores'!F12+'Monday Scores'!H12,)</f>
        <v>0</v>
      </c>
      <c r="N11" s="1">
        <f>IF(OR('Monday Scores'!J12='Monday Calculations'!$B$3,'Monday Scores'!L12='Monday Calculations'!$B$3),'Monday Scores'!K12+'Monday Scores'!M12,)</f>
        <v>10</v>
      </c>
      <c r="O11">
        <f>IF(OR('Monday Scores'!E12='Monday Calculations'!$B$5,'Monday Scores'!G12='Monday Calculations'!$B$5),'Monday Scores'!F12+'Monday Scores'!H12,)</f>
        <v>33</v>
      </c>
      <c r="P11">
        <f>IF(OR('Monday Scores'!J12='Monday Calculations'!$B$5,'Monday Scores'!L12='Monday Calculations'!$B$5),'Monday Scores'!K12+'Monday Scores'!M12,)</f>
        <v>0</v>
      </c>
      <c r="Q11">
        <f>IF(OR('Monday Scores'!E12='Monday Calculations'!$B$4,'Monday Scores'!G12='Monday Calculations'!$B$4),'Monday Scores'!F12+'Monday Scores'!H12,)</f>
        <v>33</v>
      </c>
      <c r="R11">
        <f>IF(OR('Monday Scores'!J12='Monday Calculations'!$B$4,'Monday Scores'!L12='Monday Calculations'!$B$4),'Monday Scores'!K12+'Monday Scores'!M12,)</f>
        <v>0</v>
      </c>
      <c r="S11">
        <f>IF(OR('Monday Scores'!E12='Monday Calculations'!$B$6,'Monday Scores'!G12='Monday Calculations'!$B$6),'Monday Scores'!F12+'Monday Scores'!H12,)</f>
        <v>0</v>
      </c>
      <c r="T11">
        <f>IF(OR('Monday Scores'!J12='Monday Calculations'!$B$6,'Monday Scores'!L12='Monday Calculations'!$B$6),'Monday Scores'!K12+'Monday Scores'!M12,)</f>
        <v>0</v>
      </c>
      <c r="U11">
        <f>IF(AND('Monday Scores'!E12='Monday Calculations'!$B$2,'Monday Scores'!F12&gt;'Monday Scores'!H12),1,0)+IF(AND('Monday Scores'!G12='Monday Calculations'!$B$2,'Monday Scores'!H12&gt;'Monday Scores'!F12),1,0)+IF(AND('Monday Scores'!J12='Monday Calculations'!$B$2,'Monday Scores'!K12&gt;'Monday Scores'!M12),1,0)+IF(AND('Monday Scores'!L12='Monday Calculations'!$B$2,'Monday Scores'!M12&gt;'Monday Scores'!K12),1,0)</f>
        <v>1</v>
      </c>
      <c r="V11">
        <f>IF(AND('Monday Scores'!E12='Monday Calculations'!$B$2,'Monday Scores'!F12&lt;'Monday Scores'!H12),1,0)+IF(AND('Monday Scores'!G12='Monday Calculations'!$B$2,'Monday Scores'!H12&lt;'Monday Scores'!F12),1,0)+IF(AND('Monday Scores'!J12='Monday Calculations'!$B$2,'Monday Scores'!K12&lt;'Monday Scores'!M12),1,0)+IF(AND('Monday Scores'!L12='Monday Calculations'!$B$2,'Monday Scores'!M12&lt;'Monday Scores'!K12),1,0)</f>
        <v>0</v>
      </c>
      <c r="W11">
        <f>IF(AND('Monday Scores'!E12='Monday Calculations'!$B$3,'Monday Scores'!F12&gt;'Monday Scores'!H12),1,0)+IF(AND('Monday Scores'!G12='Monday Calculations'!$B$3,'Monday Scores'!H12&gt;'Monday Scores'!F12),1,0)+IF(AND('Monday Scores'!J12='Monday Calculations'!$B$3,'Monday Scores'!K12&gt;'Monday Scores'!M12),1,0)+IF(AND('Monday Scores'!L12='Monday Calculations'!$B$3,'Monday Scores'!M12&gt;'Monday Scores'!K12),1,0)</f>
        <v>0</v>
      </c>
      <c r="X11">
        <f>IF(AND('Monday Scores'!E12='Monday Calculations'!$B$3,'Monday Scores'!F12&lt;'Monday Scores'!H12),1,0)+IF(AND('Monday Scores'!G12='Monday Calculations'!$B$3,'Monday Scores'!H12&lt;'Monday Scores'!F12),1,0)+IF(AND('Monday Scores'!J12='Monday Calculations'!$B$3,'Monday Scores'!K12&lt;'Monday Scores'!M12),1,0)+IF(AND('Monday Scores'!L12='Monday Calculations'!$B$3,'Monday Scores'!M12&lt;'Monday Scores'!K12),1,0)</f>
        <v>1</v>
      </c>
      <c r="Y11">
        <f>IF(AND('Monday Scores'!E12='Monday Calculations'!$B$5,'Monday Scores'!F12&gt;'Monday Scores'!H12),1,0)+IF(AND('Monday Scores'!G12='Monday Calculations'!$B$5,'Monday Scores'!H12&gt;'Monday Scores'!F12),1,0)+IF(AND('Monday Scores'!J12='Monday Calculations'!$B$5,'Monday Scores'!K12&gt;'Monday Scores'!M12),1,0)+IF(AND('Monday Scores'!L12='Monday Calculations'!$B$5,'Monday Scores'!M12&gt;'Monday Scores'!K12),1,0)</f>
        <v>0</v>
      </c>
      <c r="Z11">
        <f>IF(AND('Monday Scores'!E12='Monday Calculations'!$B$5,'Monday Scores'!F12&lt;'Monday Scores'!H12),1,0)+IF(AND('Monday Scores'!G12='Monday Calculations'!$B$5,'Monday Scores'!H12&lt;'Monday Scores'!F12),1,0)+IF(AND('Monday Scores'!J12='Monday Calculations'!$B$5,'Monday Scores'!K12&lt;'Monday Scores'!M12),1,0)+IF(AND('Monday Scores'!L12='Monday Calculations'!$B$5,'Monday Scores'!M12&lt;'Monday Scores'!K12),1,0)</f>
        <v>1</v>
      </c>
      <c r="AA11">
        <f>IF(AND('Monday Scores'!E12='Monday Calculations'!$B$4,'Monday Scores'!F12&gt;'Monday Scores'!H12),1,0)+IF(AND('Monday Scores'!G12='Monday Calculations'!$B$4,'Monday Scores'!H12&gt;'Monday Scores'!F12),1,0)+IF(AND('Monday Scores'!J12='Monday Calculations'!$B$4,'Monday Scores'!K12&gt;'Monday Scores'!M12),1,0)+IF(AND('Monday Scores'!L12='Monday Calculations'!$B$4,'Monday Scores'!M12&gt;'Monday Scores'!K12),1,0)</f>
        <v>1</v>
      </c>
      <c r="AB11">
        <f>IF(AND('Monday Scores'!E12='Monday Calculations'!$B$4,'Monday Scores'!F12&lt;'Monday Scores'!H12),1,0)+IF(AND('Monday Scores'!G12='Monday Calculations'!$B$4,'Monday Scores'!H12&lt;'Monday Scores'!F12),1,0)+IF(AND('Monday Scores'!J12='Monday Calculations'!$B$4,'Monday Scores'!K12&lt;'Monday Scores'!M12),1,0)+IF(AND('Monday Scores'!L12='Monday Calculations'!$B$4,'Monday Scores'!M12&lt;'Monday Scores'!K12),1,0)</f>
        <v>0</v>
      </c>
      <c r="AC11">
        <f>IF(AND('Monday Scores'!E12='Monday Calculations'!$B$6,'Monday Scores'!F12&gt;'Monday Scores'!H12),1,0)+IF(AND('Monday Scores'!G12='Monday Calculations'!$B$6,'Monday Scores'!H12&gt;'Monday Scores'!F12),1,0)+IF(AND('Monday Scores'!J12='Monday Calculations'!$B$6,'Monday Scores'!K12&gt;'Monday Scores'!M12),1,0)+IF(AND('Monday Scores'!L12='Monday Calculations'!$B$6,'Monday Scores'!M12&gt;'Monday Scores'!K12),1,0)</f>
        <v>0</v>
      </c>
      <c r="AD11">
        <f>IF(AND('Monday Scores'!E12='Monday Calculations'!$B$6,'Monday Scores'!F12&lt;'Monday Scores'!H12),1,0)+IF(AND('Monday Scores'!G12='Monday Calculations'!$B$6,'Monday Scores'!H12&lt;'Monday Scores'!F12),1,0)+IF(AND('Monday Scores'!J12='Monday Calculations'!$B$6,'Monday Scores'!K12&lt;'Monday Scores'!M12),1,0)+IF(AND('Monday Scores'!L12='Monday Calculations'!$B$6,'Monday Scores'!M12&lt;'Monday Scores'!K12),1,0)</f>
        <v>0</v>
      </c>
    </row>
    <row r="12" spans="1:30" x14ac:dyDescent="0.25">
      <c r="C12" s="1"/>
      <c r="D12" s="1"/>
      <c r="E12" s="1"/>
      <c r="G12" s="1"/>
      <c r="K12" s="1">
        <f>IF(OR('Monday Scores'!E13='Monday Calculations'!$B$2,'Monday Scores'!G13='Monday Calculations'!$B$2),'Monday Scores'!F13+'Monday Scores'!H13,)</f>
        <v>31</v>
      </c>
      <c r="L12" s="1">
        <f>IF(OR('Monday Scores'!J13='Monday Calculations'!$B$2,'Monday Scores'!L13='Monday Calculations'!$B$2),'Monday Scores'!K13+'Monday Scores'!M13,)</f>
        <v>0</v>
      </c>
      <c r="M12" s="1">
        <f>IF(OR('Monday Scores'!E13='Monday Calculations'!$B$3,'Monday Scores'!G13='Monday Calculations'!$B$3),'Monday Scores'!F13+'Monday Scores'!H13,)</f>
        <v>0</v>
      </c>
      <c r="N12" s="1">
        <f>IF(OR('Monday Scores'!J13='Monday Calculations'!$B$3,'Monday Scores'!L13='Monday Calculations'!$B$3),'Monday Scores'!K13+'Monday Scores'!M13,)</f>
        <v>23</v>
      </c>
      <c r="O12">
        <f>IF(OR('Monday Scores'!E13='Monday Calculations'!$B$5,'Monday Scores'!G13='Monday Calculations'!$B$5),'Monday Scores'!F13+'Monday Scores'!H13,)</f>
        <v>0</v>
      </c>
      <c r="P12">
        <f>IF(OR('Monday Scores'!J13='Monday Calculations'!$B$5,'Monday Scores'!L13='Monday Calculations'!$B$5),'Monday Scores'!K13+'Monday Scores'!M13,)</f>
        <v>23</v>
      </c>
      <c r="Q12">
        <f>IF(OR('Monday Scores'!E13='Monday Calculations'!$B$4,'Monday Scores'!G13='Monday Calculations'!$B$4),'Monday Scores'!F13+'Monday Scores'!H13,)</f>
        <v>31</v>
      </c>
      <c r="R12">
        <f>IF(OR('Monday Scores'!J13='Monday Calculations'!$B$4,'Monday Scores'!L13='Monday Calculations'!$B$4),'Monday Scores'!K13+'Monday Scores'!M13,)</f>
        <v>0</v>
      </c>
      <c r="S12">
        <f>IF(OR('Monday Scores'!E13='Monday Calculations'!$B$6,'Monday Scores'!G13='Monday Calculations'!$B$6),'Monday Scores'!F13+'Monday Scores'!H13,)</f>
        <v>0</v>
      </c>
      <c r="T12">
        <f>IF(OR('Monday Scores'!J13='Monday Calculations'!$B$6,'Monday Scores'!L13='Monday Calculations'!$B$6),'Monday Scores'!K13+'Monday Scores'!M13,)</f>
        <v>0</v>
      </c>
      <c r="U12">
        <f>IF(AND('Monday Scores'!E13='Monday Calculations'!$B$2,'Monday Scores'!F13&gt;'Monday Scores'!H13),1,0)+IF(AND('Monday Scores'!G13='Monday Calculations'!$B$2,'Monday Scores'!H13&gt;'Monday Scores'!F13),1,0)+IF(AND('Monday Scores'!J13='Monday Calculations'!$B$2,'Monday Scores'!K13&gt;'Monday Scores'!M13),1,0)+IF(AND('Monday Scores'!L13='Monday Calculations'!$B$2,'Monday Scores'!M13&gt;'Monday Scores'!K13),1,0)</f>
        <v>1</v>
      </c>
      <c r="V12">
        <f>IF(AND('Monday Scores'!E13='Monday Calculations'!$B$2,'Monday Scores'!F13&lt;'Monday Scores'!H13),1,0)+IF(AND('Monday Scores'!G13='Monday Calculations'!$B$2,'Monday Scores'!H13&lt;'Monday Scores'!F13),1,0)+IF(AND('Monday Scores'!J13='Monday Calculations'!$B$2,'Monday Scores'!K13&lt;'Monday Scores'!M13),1,0)+IF(AND('Monday Scores'!L13='Monday Calculations'!$B$2,'Monday Scores'!M13&lt;'Monday Scores'!K13),1,0)</f>
        <v>0</v>
      </c>
      <c r="W12">
        <f>IF(AND('Monday Scores'!E13='Monday Calculations'!$B$3,'Monday Scores'!F13&gt;'Monday Scores'!H13),1,0)+IF(AND('Monday Scores'!G13='Monday Calculations'!$B$3,'Monday Scores'!H13&gt;'Monday Scores'!F13),1,0)+IF(AND('Monday Scores'!J13='Monday Calculations'!$B$3,'Monday Scores'!K13&gt;'Monday Scores'!M13),1,0)+IF(AND('Monday Scores'!L13='Monday Calculations'!$B$3,'Monday Scores'!M13&gt;'Monday Scores'!K13),1,0)</f>
        <v>0</v>
      </c>
      <c r="X12">
        <f>IF(AND('Monday Scores'!E13='Monday Calculations'!$B$3,'Monday Scores'!F13&lt;'Monday Scores'!H13),1,0)+IF(AND('Monday Scores'!G13='Monday Calculations'!$B$3,'Monday Scores'!H13&lt;'Monday Scores'!F13),1,0)+IF(AND('Monday Scores'!J13='Monday Calculations'!$B$3,'Monday Scores'!K13&lt;'Monday Scores'!M13),1,0)+IF(AND('Monday Scores'!L13='Monday Calculations'!$B$3,'Monday Scores'!M13&lt;'Monday Scores'!K13),1,0)</f>
        <v>1</v>
      </c>
      <c r="Y12">
        <f>IF(AND('Monday Scores'!E13='Monday Calculations'!$B$5,'Monday Scores'!F13&gt;'Monday Scores'!H13),1,0)+IF(AND('Monday Scores'!G13='Monday Calculations'!$B$5,'Monday Scores'!H13&gt;'Monday Scores'!F13),1,0)+IF(AND('Monday Scores'!J13='Monday Calculations'!$B$5,'Monday Scores'!K13&gt;'Monday Scores'!M13),1,0)+IF(AND('Monday Scores'!L13='Monday Calculations'!$B$5,'Monday Scores'!M13&gt;'Monday Scores'!K13),1,0)</f>
        <v>1</v>
      </c>
      <c r="Z12">
        <f>IF(AND('Monday Scores'!E13='Monday Calculations'!$B$5,'Monday Scores'!F13&lt;'Monday Scores'!H13),1,0)+IF(AND('Monday Scores'!G13='Monday Calculations'!$B$5,'Monday Scores'!H13&lt;'Monday Scores'!F13),1,0)+IF(AND('Monday Scores'!J13='Monday Calculations'!$B$5,'Monday Scores'!K13&lt;'Monday Scores'!M13),1,0)+IF(AND('Monday Scores'!L13='Monday Calculations'!$B$5,'Monday Scores'!M13&lt;'Monday Scores'!K13),1,0)</f>
        <v>0</v>
      </c>
      <c r="AA12">
        <f>IF(AND('Monday Scores'!E13='Monday Calculations'!$B$4,'Monday Scores'!F13&gt;'Monday Scores'!H13),1,0)+IF(AND('Monday Scores'!G13='Monday Calculations'!$B$4,'Monday Scores'!H13&gt;'Monday Scores'!F13),1,0)+IF(AND('Monday Scores'!J13='Monday Calculations'!$B$4,'Monday Scores'!K13&gt;'Monday Scores'!M13),1,0)+IF(AND('Monday Scores'!L13='Monday Calculations'!$B$4,'Monday Scores'!M13&gt;'Monday Scores'!K13),1,0)</f>
        <v>0</v>
      </c>
      <c r="AB12">
        <f>IF(AND('Monday Scores'!E13='Monday Calculations'!$B$4,'Monday Scores'!F13&lt;'Monday Scores'!H13),1,0)+IF(AND('Monday Scores'!G13='Monday Calculations'!$B$4,'Monday Scores'!H13&lt;'Monday Scores'!F13),1,0)+IF(AND('Monday Scores'!J13='Monday Calculations'!$B$4,'Monday Scores'!K13&lt;'Monday Scores'!M13),1,0)+IF(AND('Monday Scores'!L13='Monday Calculations'!$B$4,'Monday Scores'!M13&lt;'Monday Scores'!K13),1,0)</f>
        <v>1</v>
      </c>
      <c r="AC12">
        <f>IF(AND('Monday Scores'!E13='Monday Calculations'!$B$6,'Monday Scores'!F13&gt;'Monday Scores'!H13),1,0)+IF(AND('Monday Scores'!G13='Monday Calculations'!$B$6,'Monday Scores'!H13&gt;'Monday Scores'!F13),1,0)+IF(AND('Monday Scores'!J13='Monday Calculations'!$B$6,'Monday Scores'!K13&gt;'Monday Scores'!M13),1,0)+IF(AND('Monday Scores'!L13='Monday Calculations'!$B$6,'Monday Scores'!M13&gt;'Monday Scores'!K13),1,0)</f>
        <v>0</v>
      </c>
      <c r="AD12">
        <f>IF(AND('Monday Scores'!E13='Monday Calculations'!$B$6,'Monday Scores'!F13&lt;'Monday Scores'!H13),1,0)+IF(AND('Monday Scores'!G13='Monday Calculations'!$B$6,'Monday Scores'!H13&lt;'Monday Scores'!F13),1,0)+IF(AND('Monday Scores'!J13='Monday Calculations'!$B$6,'Monday Scores'!K13&lt;'Monday Scores'!M13),1,0)+IF(AND('Monday Scores'!L13='Monday Calculations'!$B$6,'Monday Scores'!M13&lt;'Monday Scores'!K13),1,0)</f>
        <v>0</v>
      </c>
    </row>
    <row r="13" spans="1:30" x14ac:dyDescent="0.25">
      <c r="K13" s="1">
        <f>IF(OR('Monday Scores'!E14='Monday Calculations'!$B$2,'Monday Scores'!G14='Monday Calculations'!$B$2),'Monday Scores'!F14+'Monday Scores'!H14,)</f>
        <v>0</v>
      </c>
      <c r="L13" s="1">
        <f>IF(OR('Monday Scores'!J14='Monday Calculations'!$B$2,'Monday Scores'!L14='Monday Calculations'!$B$2),'Monday Scores'!K14+'Monday Scores'!M14,)</f>
        <v>0</v>
      </c>
      <c r="M13" s="1">
        <f>IF(OR('Monday Scores'!E14='Monday Calculations'!$B$3,'Monday Scores'!G14='Monday Calculations'!$B$3),'Monday Scores'!F14+'Monday Scores'!H14,)</f>
        <v>0</v>
      </c>
      <c r="N13" s="1">
        <f>IF(OR('Monday Scores'!J14='Monday Calculations'!$B$3,'Monday Scores'!L14='Monday Calculations'!$B$3),'Monday Scores'!K14+'Monday Scores'!M14,)</f>
        <v>0</v>
      </c>
      <c r="O13">
        <f>IF(OR('Monday Scores'!E14='Monday Calculations'!$B$5,'Monday Scores'!G14='Monday Calculations'!$B$5),'Monday Scores'!F14+'Monday Scores'!H14,)</f>
        <v>0</v>
      </c>
      <c r="P13">
        <f>IF(OR('Monday Scores'!J14='Monday Calculations'!$B$5,'Monday Scores'!L14='Monday Calculations'!$B$5),'Monday Scores'!K14+'Monday Scores'!M14,)</f>
        <v>0</v>
      </c>
      <c r="Q13">
        <f>IF(OR('Monday Scores'!E14='Monday Calculations'!$B$4,'Monday Scores'!G14='Monday Calculations'!$B$4),'Monday Scores'!F14+'Monday Scores'!H14,)</f>
        <v>0</v>
      </c>
      <c r="R13">
        <f>IF(OR('Monday Scores'!J14='Monday Calculations'!$B$4,'Monday Scores'!L14='Monday Calculations'!$B$4),'Monday Scores'!K14+'Monday Scores'!M14,)</f>
        <v>0</v>
      </c>
      <c r="S13">
        <f>IF(OR('Monday Scores'!E14='Monday Calculations'!$B$6,'Monday Scores'!G14='Monday Calculations'!$B$6),'Monday Scores'!F14+'Monday Scores'!H14,)</f>
        <v>0</v>
      </c>
      <c r="T13">
        <f>IF(OR('Monday Scores'!J14='Monday Calculations'!$B$6,'Monday Scores'!L14='Monday Calculations'!$B$6),'Monday Scores'!K14+'Monday Scores'!M14,)</f>
        <v>0</v>
      </c>
      <c r="U13">
        <f>IF(AND('Monday Scores'!E14='Monday Calculations'!$B$2,'Monday Scores'!F14&gt;'Monday Scores'!H14),1,0)+IF(AND('Monday Scores'!G14='Monday Calculations'!$B$2,'Monday Scores'!H14&gt;'Monday Scores'!F14),1,0)+IF(AND('Monday Scores'!J14='Monday Calculations'!$B$2,'Monday Scores'!K14&gt;'Monday Scores'!M14),1,0)+IF(AND('Monday Scores'!L14='Monday Calculations'!$B$2,'Monday Scores'!M14&gt;'Monday Scores'!K14),1,0)</f>
        <v>0</v>
      </c>
      <c r="V13">
        <f>IF(AND('Monday Scores'!E14='Monday Calculations'!$B$2,'Monday Scores'!F14&lt;'Monday Scores'!H14),1,0)+IF(AND('Monday Scores'!G14='Monday Calculations'!$B$2,'Monday Scores'!H14&lt;'Monday Scores'!F14),1,0)+IF(AND('Monday Scores'!J14='Monday Calculations'!$B$2,'Monday Scores'!K14&lt;'Monday Scores'!M14),1,0)+IF(AND('Monday Scores'!L14='Monday Calculations'!$B$2,'Monday Scores'!M14&lt;'Monday Scores'!K14),1,0)</f>
        <v>0</v>
      </c>
      <c r="W13">
        <f>IF(AND('Monday Scores'!E14='Monday Calculations'!$B$3,'Monday Scores'!F14&gt;'Monday Scores'!H14),1,0)+IF(AND('Monday Scores'!G14='Monday Calculations'!$B$3,'Monday Scores'!H14&gt;'Monday Scores'!F14),1,0)+IF(AND('Monday Scores'!J14='Monday Calculations'!$B$3,'Monday Scores'!K14&gt;'Monday Scores'!M14),1,0)+IF(AND('Monday Scores'!L14='Monday Calculations'!$B$3,'Monday Scores'!M14&gt;'Monday Scores'!K14),1,0)</f>
        <v>0</v>
      </c>
      <c r="X13">
        <f>IF(AND('Monday Scores'!E14='Monday Calculations'!$B$3,'Monday Scores'!F14&lt;'Monday Scores'!H14),1,0)+IF(AND('Monday Scores'!G14='Monday Calculations'!$B$3,'Monday Scores'!H14&lt;'Monday Scores'!F14),1,0)+IF(AND('Monday Scores'!J14='Monday Calculations'!$B$3,'Monday Scores'!K14&lt;'Monday Scores'!M14),1,0)+IF(AND('Monday Scores'!L14='Monday Calculations'!$B$3,'Monday Scores'!M14&lt;'Monday Scores'!K14),1,0)</f>
        <v>0</v>
      </c>
      <c r="Y13">
        <f>IF(AND('Monday Scores'!E14='Monday Calculations'!$B$5,'Monday Scores'!F14&gt;'Monday Scores'!H14),1,0)+IF(AND('Monday Scores'!G14='Monday Calculations'!$B$5,'Monday Scores'!H14&gt;'Monday Scores'!F14),1,0)+IF(AND('Monday Scores'!J14='Monday Calculations'!$B$5,'Monday Scores'!K14&gt;'Monday Scores'!M14),1,0)+IF(AND('Monday Scores'!L14='Monday Calculations'!$B$5,'Monday Scores'!M14&gt;'Monday Scores'!K14),1,0)</f>
        <v>0</v>
      </c>
      <c r="Z13">
        <f>IF(AND('Monday Scores'!E14='Monday Calculations'!$B$5,'Monday Scores'!F14&lt;'Monday Scores'!H14),1,0)+IF(AND('Monday Scores'!G14='Monday Calculations'!$B$5,'Monday Scores'!H14&lt;'Monday Scores'!F14),1,0)+IF(AND('Monday Scores'!J14='Monday Calculations'!$B$5,'Monday Scores'!K14&lt;'Monday Scores'!M14),1,0)+IF(AND('Monday Scores'!L14='Monday Calculations'!$B$5,'Monday Scores'!M14&lt;'Monday Scores'!K14),1,0)</f>
        <v>0</v>
      </c>
      <c r="AA13">
        <f>IF(AND('Monday Scores'!E14='Monday Calculations'!$B$4,'Monday Scores'!F14&gt;'Monday Scores'!H14),1,0)+IF(AND('Monday Scores'!G14='Monday Calculations'!$B$4,'Monday Scores'!H14&gt;'Monday Scores'!F14),1,0)+IF(AND('Monday Scores'!J14='Monday Calculations'!$B$4,'Monday Scores'!K14&gt;'Monday Scores'!M14),1,0)+IF(AND('Monday Scores'!L14='Monday Calculations'!$B$4,'Monday Scores'!M14&gt;'Monday Scores'!K14),1,0)</f>
        <v>0</v>
      </c>
      <c r="AB13">
        <f>IF(AND('Monday Scores'!E14='Monday Calculations'!$B$4,'Monday Scores'!F14&lt;'Monday Scores'!H14),1,0)+IF(AND('Monday Scores'!G14='Monday Calculations'!$B$4,'Monday Scores'!H14&lt;'Monday Scores'!F14),1,0)+IF(AND('Monday Scores'!J14='Monday Calculations'!$B$4,'Monday Scores'!K14&lt;'Monday Scores'!M14),1,0)+IF(AND('Monday Scores'!L14='Monday Calculations'!$B$4,'Monday Scores'!M14&lt;'Monday Scores'!K14),1,0)</f>
        <v>0</v>
      </c>
      <c r="AC13">
        <f>IF(AND('Monday Scores'!E14='Monday Calculations'!$B$6,'Monday Scores'!F14&gt;'Monday Scores'!H14),1,0)+IF(AND('Monday Scores'!G14='Monday Calculations'!$B$6,'Monday Scores'!H14&gt;'Monday Scores'!F14),1,0)+IF(AND('Monday Scores'!J14='Monday Calculations'!$B$6,'Monday Scores'!K14&gt;'Monday Scores'!M14),1,0)+IF(AND('Monday Scores'!L14='Monday Calculations'!$B$6,'Monday Scores'!M14&gt;'Monday Scores'!K14),1,0)</f>
        <v>0</v>
      </c>
      <c r="AD13">
        <f>IF(AND('Monday Scores'!E14='Monday Calculations'!$B$6,'Monday Scores'!F14&lt;'Monday Scores'!H14),1,0)+IF(AND('Monday Scores'!G14='Monday Calculations'!$B$6,'Monday Scores'!H14&lt;'Monday Scores'!F14),1,0)+IF(AND('Monday Scores'!J14='Monday Calculations'!$B$6,'Monday Scores'!K14&lt;'Monday Scores'!M14),1,0)+IF(AND('Monday Scores'!L14='Monday Calculations'!$B$6,'Monday Scores'!M14&lt;'Monday Scores'!K14),1,0)</f>
        <v>0</v>
      </c>
    </row>
    <row r="14" spans="1:30" x14ac:dyDescent="0.25">
      <c r="K14" s="1">
        <f>IF(OR('Monday Scores'!E15='Monday Calculations'!$B$2,'Monday Scores'!G15='Monday Calculations'!$B$2),'Monday Scores'!F15+'Monday Scores'!H15,)</f>
        <v>0</v>
      </c>
      <c r="L14" s="1">
        <f>IF(OR('Monday Scores'!J15='Monday Calculations'!$B$2,'Monday Scores'!L15='Monday Calculations'!$B$2),'Monday Scores'!K15+'Monday Scores'!M15,)</f>
        <v>29</v>
      </c>
      <c r="M14" s="1">
        <f>IF(OR('Monday Scores'!E15='Monday Calculations'!$B$3,'Monday Scores'!G15='Monday Calculations'!$B$3),'Monday Scores'!F15+'Monday Scores'!H15,)</f>
        <v>0</v>
      </c>
      <c r="N14" s="1">
        <f>IF(OR('Monday Scores'!J15='Monday Calculations'!$B$3,'Monday Scores'!L15='Monday Calculations'!$B$3),'Monday Scores'!K15+'Monday Scores'!M15,)</f>
        <v>0</v>
      </c>
      <c r="O14">
        <f>IF(OR('Monday Scores'!E15='Monday Calculations'!$B$5,'Monday Scores'!G15='Monday Calculations'!$B$5),'Monday Scores'!F15+'Monday Scores'!H15,)</f>
        <v>0</v>
      </c>
      <c r="P14">
        <f>IF(OR('Monday Scores'!J15='Monday Calculations'!$B$5,'Monday Scores'!L15='Monday Calculations'!$B$5),'Monday Scores'!K15+'Monday Scores'!M15,)</f>
        <v>0</v>
      </c>
      <c r="Q14">
        <f>IF(OR('Monday Scores'!E15='Monday Calculations'!$B$4,'Monday Scores'!G15='Monday Calculations'!$B$4),'Monday Scores'!F15+'Monday Scores'!H15,)</f>
        <v>0</v>
      </c>
      <c r="R14">
        <f>IF(OR('Monday Scores'!J15='Monday Calculations'!$B$4,'Monday Scores'!L15='Monday Calculations'!$B$4),'Monday Scores'!K15+'Monday Scores'!M15,)</f>
        <v>29</v>
      </c>
      <c r="S14">
        <f>IF(OR('Monday Scores'!E15='Monday Calculations'!$B$6,'Monday Scores'!G15='Monday Calculations'!$B$6),'Monday Scores'!F15+'Monday Scores'!H15,)</f>
        <v>0</v>
      </c>
      <c r="T14">
        <f>IF(OR('Monday Scores'!J15='Monday Calculations'!$B$6,'Monday Scores'!L15='Monday Calculations'!$B$6),'Monday Scores'!K15+'Monday Scores'!M15,)</f>
        <v>0</v>
      </c>
      <c r="U14">
        <f>IF(AND('Monday Scores'!E15='Monday Calculations'!$B$2,'Monday Scores'!F15&gt;'Monday Scores'!H15),1,0)+IF(AND('Monday Scores'!G15='Monday Calculations'!$B$2,'Monday Scores'!H15&gt;'Monday Scores'!F15),1,0)+IF(AND('Monday Scores'!J15='Monday Calculations'!$B$2,'Monday Scores'!K15&gt;'Monday Scores'!M15),1,0)+IF(AND('Monday Scores'!L15='Monday Calculations'!$B$2,'Monday Scores'!M15&gt;'Monday Scores'!K15),1,0)</f>
        <v>1</v>
      </c>
      <c r="V14">
        <f>IF(AND('Monday Scores'!E15='Monday Calculations'!$B$2,'Monday Scores'!F15&lt;'Monday Scores'!H15),1,0)+IF(AND('Monday Scores'!G15='Monday Calculations'!$B$2,'Monday Scores'!H15&lt;'Monday Scores'!F15),1,0)+IF(AND('Monday Scores'!J15='Monday Calculations'!$B$2,'Monday Scores'!K15&lt;'Monday Scores'!M15),1,0)+IF(AND('Monday Scores'!L15='Monday Calculations'!$B$2,'Monday Scores'!M15&lt;'Monday Scores'!K15),1,0)</f>
        <v>0</v>
      </c>
      <c r="W14">
        <f>IF(AND('Monday Scores'!E15='Monday Calculations'!$B$3,'Monday Scores'!F15&gt;'Monday Scores'!H15),1,0)+IF(AND('Monday Scores'!G15='Monday Calculations'!$B$3,'Monday Scores'!H15&gt;'Monday Scores'!F15),1,0)+IF(AND('Monday Scores'!J15='Monday Calculations'!$B$3,'Monday Scores'!K15&gt;'Monday Scores'!M15),1,0)+IF(AND('Monday Scores'!L15='Monday Calculations'!$B$3,'Monday Scores'!M15&gt;'Monday Scores'!K15),1,0)</f>
        <v>0</v>
      </c>
      <c r="X14">
        <f>IF(AND('Monday Scores'!E15='Monday Calculations'!$B$3,'Monday Scores'!F15&lt;'Monday Scores'!H15),1,0)+IF(AND('Monday Scores'!G15='Monday Calculations'!$B$3,'Monday Scores'!H15&lt;'Monday Scores'!F15),1,0)+IF(AND('Monday Scores'!J15='Monday Calculations'!$B$3,'Monday Scores'!K15&lt;'Monday Scores'!M15),1,0)+IF(AND('Monday Scores'!L15='Monday Calculations'!$B$3,'Monday Scores'!M15&lt;'Monday Scores'!K15),1,0)</f>
        <v>0</v>
      </c>
      <c r="Y14">
        <f>IF(AND('Monday Scores'!E15='Monday Calculations'!$B$5,'Monday Scores'!F15&gt;'Monday Scores'!H15),1,0)+IF(AND('Monday Scores'!G15='Monday Calculations'!$B$5,'Monday Scores'!H15&gt;'Monday Scores'!F15),1,0)+IF(AND('Monday Scores'!J15='Monday Calculations'!$B$5,'Monday Scores'!K15&gt;'Monday Scores'!M15),1,0)+IF(AND('Monday Scores'!L15='Monday Calculations'!$B$5,'Monday Scores'!M15&gt;'Monday Scores'!K15),1,0)</f>
        <v>0</v>
      </c>
      <c r="Z14">
        <f>IF(AND('Monday Scores'!E15='Monday Calculations'!$B$5,'Monday Scores'!F15&lt;'Monday Scores'!H15),1,0)+IF(AND('Monday Scores'!G15='Monday Calculations'!$B$5,'Monday Scores'!H15&lt;'Monday Scores'!F15),1,0)+IF(AND('Monday Scores'!J15='Monday Calculations'!$B$5,'Monday Scores'!K15&lt;'Monday Scores'!M15),1,0)+IF(AND('Monday Scores'!L15='Monday Calculations'!$B$5,'Monday Scores'!M15&lt;'Monday Scores'!K15),1,0)</f>
        <v>0</v>
      </c>
      <c r="AA14">
        <f>IF(AND('Monday Scores'!E15='Monday Calculations'!$B$4,'Monday Scores'!F15&gt;'Monday Scores'!H15),1,0)+IF(AND('Monday Scores'!G15='Monday Calculations'!$B$4,'Monday Scores'!H15&gt;'Monday Scores'!F15),1,0)+IF(AND('Monday Scores'!J15='Monday Calculations'!$B$4,'Monday Scores'!K15&gt;'Monday Scores'!M15),1,0)+IF(AND('Monday Scores'!L15='Monday Calculations'!$B$4,'Monday Scores'!M15&gt;'Monday Scores'!K15),1,0)</f>
        <v>0</v>
      </c>
      <c r="AB14">
        <f>IF(AND('Monday Scores'!E15='Monday Calculations'!$B$4,'Monday Scores'!F15&lt;'Monday Scores'!H15),1,0)+IF(AND('Monday Scores'!G15='Monday Calculations'!$B$4,'Monday Scores'!H15&lt;'Monday Scores'!F15),1,0)+IF(AND('Monday Scores'!J15='Monday Calculations'!$B$4,'Monday Scores'!K15&lt;'Monday Scores'!M15),1,0)+IF(AND('Monday Scores'!L15='Monday Calculations'!$B$4,'Monday Scores'!M15&lt;'Monday Scores'!K15),1,0)</f>
        <v>1</v>
      </c>
      <c r="AC14">
        <f>IF(AND('Monday Scores'!E15='Monday Calculations'!$B$6,'Monday Scores'!F15&gt;'Monday Scores'!H15),1,0)+IF(AND('Monday Scores'!G15='Monday Calculations'!$B$6,'Monday Scores'!H15&gt;'Monday Scores'!F15),1,0)+IF(AND('Monday Scores'!J15='Monday Calculations'!$B$6,'Monday Scores'!K15&gt;'Monday Scores'!M15),1,0)+IF(AND('Monday Scores'!L15='Monday Calculations'!$B$6,'Monday Scores'!M15&gt;'Monday Scores'!K15),1,0)</f>
        <v>0</v>
      </c>
      <c r="AD14">
        <f>IF(AND('Monday Scores'!E15='Monday Calculations'!$B$6,'Monday Scores'!F15&lt;'Monday Scores'!H15),1,0)+IF(AND('Monday Scores'!G15='Monday Calculations'!$B$6,'Monday Scores'!H15&lt;'Monday Scores'!F15),1,0)+IF(AND('Monday Scores'!J15='Monday Calculations'!$B$6,'Monday Scores'!K15&lt;'Monday Scores'!M15),1,0)+IF(AND('Monday Scores'!L15='Monday Calculations'!$B$6,'Monday Scores'!M15&lt;'Monday Scores'!K15),1,0)</f>
        <v>0</v>
      </c>
    </row>
    <row r="15" spans="1:30" x14ac:dyDescent="0.25">
      <c r="K15" s="1">
        <f>IF(OR('Monday Scores'!E16='Monday Calculations'!$B$2,'Monday Scores'!G16='Monday Calculations'!$B$2),'Monday Scores'!F16+'Monday Scores'!H16,)</f>
        <v>0</v>
      </c>
      <c r="L15" s="1">
        <f>IF(OR('Monday Scores'!J16='Monday Calculations'!$B$2,'Monday Scores'!L16='Monday Calculations'!$B$2),'Monday Scores'!K16+'Monday Scores'!M16,)</f>
        <v>0</v>
      </c>
      <c r="M15" s="1">
        <f>IF(OR('Monday Scores'!E16='Monday Calculations'!$B$3,'Monday Scores'!G16='Monday Calculations'!$B$3),'Monday Scores'!F16+'Monday Scores'!H16,)</f>
        <v>0</v>
      </c>
      <c r="N15" s="1">
        <f>IF(OR('Monday Scores'!J16='Monday Calculations'!$B$3,'Monday Scores'!L16='Monday Calculations'!$B$3),'Monday Scores'!K16+'Monday Scores'!M16,)</f>
        <v>0</v>
      </c>
      <c r="O15">
        <f>IF(OR('Monday Scores'!E16='Monday Calculations'!$B$5,'Monday Scores'!G16='Monday Calculations'!$B$5),'Monday Scores'!F16+'Monday Scores'!H16,)</f>
        <v>0</v>
      </c>
      <c r="P15">
        <f>IF(OR('Monday Scores'!J16='Monday Calculations'!$B$5,'Monday Scores'!L16='Monday Calculations'!$B$5),'Monday Scores'!K16+'Monday Scores'!M16,)</f>
        <v>0</v>
      </c>
      <c r="Q15">
        <f>IF(OR('Monday Scores'!E16='Monday Calculations'!$B$4,'Monday Scores'!G16='Monday Calculations'!$B$4),'Monday Scores'!F16+'Monday Scores'!H16,)</f>
        <v>0</v>
      </c>
      <c r="R15">
        <f>IF(OR('Monday Scores'!J16='Monday Calculations'!$B$4,'Monday Scores'!L16='Monday Calculations'!$B$4),'Monday Scores'!K16+'Monday Scores'!M16,)</f>
        <v>29</v>
      </c>
      <c r="S15">
        <f>IF(OR('Monday Scores'!E16='Monday Calculations'!$B$6,'Monday Scores'!G16='Monday Calculations'!$B$6),'Monday Scores'!F16+'Monday Scores'!H16,)</f>
        <v>0</v>
      </c>
      <c r="T15">
        <f>IF(OR('Monday Scores'!J16='Monday Calculations'!$B$6,'Monday Scores'!L16='Monday Calculations'!$B$6),'Monday Scores'!K16+'Monday Scores'!M16,)</f>
        <v>29</v>
      </c>
      <c r="U15">
        <f>IF(AND('Monday Scores'!E16='Monday Calculations'!$B$2,'Monday Scores'!F16&gt;'Monday Scores'!H16),1,0)+IF(AND('Monday Scores'!G16='Monday Calculations'!$B$2,'Monday Scores'!H16&gt;'Monday Scores'!F16),1,0)+IF(AND('Monday Scores'!J16='Monday Calculations'!$B$2,'Monday Scores'!K16&gt;'Monday Scores'!M16),1,0)+IF(AND('Monday Scores'!L16='Monday Calculations'!$B$2,'Monday Scores'!M16&gt;'Monday Scores'!K16),1,0)</f>
        <v>0</v>
      </c>
      <c r="V15">
        <f>IF(AND('Monday Scores'!E16='Monday Calculations'!$B$2,'Monday Scores'!F16&lt;'Monday Scores'!H16),1,0)+IF(AND('Monday Scores'!G16='Monday Calculations'!$B$2,'Monday Scores'!H16&lt;'Monday Scores'!F16),1,0)+IF(AND('Monday Scores'!J16='Monday Calculations'!$B$2,'Monday Scores'!K16&lt;'Monday Scores'!M16),1,0)+IF(AND('Monday Scores'!L16='Monday Calculations'!$B$2,'Monday Scores'!M16&lt;'Monday Scores'!K16),1,0)</f>
        <v>0</v>
      </c>
      <c r="W15">
        <f>IF(AND('Monday Scores'!E16='Monday Calculations'!$B$3,'Monday Scores'!F16&gt;'Monday Scores'!H16),1,0)+IF(AND('Monday Scores'!G16='Monday Calculations'!$B$3,'Monday Scores'!H16&gt;'Monday Scores'!F16),1,0)+IF(AND('Monday Scores'!J16='Monday Calculations'!$B$3,'Monday Scores'!K16&gt;'Monday Scores'!M16),1,0)+IF(AND('Monday Scores'!L16='Monday Calculations'!$B$3,'Monday Scores'!M16&gt;'Monday Scores'!K16),1,0)</f>
        <v>0</v>
      </c>
      <c r="X15">
        <f>IF(AND('Monday Scores'!E16='Monday Calculations'!$B$3,'Monday Scores'!F16&lt;'Monday Scores'!H16),1,0)+IF(AND('Monday Scores'!G16='Monday Calculations'!$B$3,'Monday Scores'!H16&lt;'Monday Scores'!F16),1,0)+IF(AND('Monday Scores'!J16='Monday Calculations'!$B$3,'Monday Scores'!K16&lt;'Monday Scores'!M16),1,0)+IF(AND('Monday Scores'!L16='Monday Calculations'!$B$3,'Monday Scores'!M16&lt;'Monday Scores'!K16),1,0)</f>
        <v>0</v>
      </c>
      <c r="Y15">
        <f>IF(AND('Monday Scores'!E16='Monday Calculations'!$B$5,'Monday Scores'!F16&gt;'Monday Scores'!H16),1,0)+IF(AND('Monday Scores'!G16='Monday Calculations'!$B$5,'Monday Scores'!H16&gt;'Monday Scores'!F16),1,0)+IF(AND('Monday Scores'!J16='Monday Calculations'!$B$5,'Monday Scores'!K16&gt;'Monday Scores'!M16),1,0)+IF(AND('Monday Scores'!L16='Monday Calculations'!$B$5,'Monday Scores'!M16&gt;'Monday Scores'!K16),1,0)</f>
        <v>0</v>
      </c>
      <c r="Z15">
        <f>IF(AND('Monday Scores'!E16='Monday Calculations'!$B$5,'Monday Scores'!F16&lt;'Monday Scores'!H16),1,0)+IF(AND('Monday Scores'!G16='Monday Calculations'!$B$5,'Monday Scores'!H16&lt;'Monday Scores'!F16),1,0)+IF(AND('Monday Scores'!J16='Monday Calculations'!$B$5,'Monday Scores'!K16&lt;'Monday Scores'!M16),1,0)+IF(AND('Monday Scores'!L16='Monday Calculations'!$B$5,'Monday Scores'!M16&lt;'Monday Scores'!K16),1,0)</f>
        <v>0</v>
      </c>
      <c r="AA15">
        <f>IF(AND('Monday Scores'!E16='Monday Calculations'!$B$4,'Monday Scores'!F16&gt;'Monday Scores'!H16),1,0)+IF(AND('Monday Scores'!G16='Monday Calculations'!$B$4,'Monday Scores'!H16&gt;'Monday Scores'!F16),1,0)+IF(AND('Monday Scores'!J16='Monday Calculations'!$B$4,'Monday Scores'!K16&gt;'Monday Scores'!M16),1,0)+IF(AND('Monday Scores'!L16='Monday Calculations'!$B$4,'Monday Scores'!M16&gt;'Monday Scores'!K16),1,0)</f>
        <v>1</v>
      </c>
      <c r="AB15">
        <f>IF(AND('Monday Scores'!E16='Monday Calculations'!$B$4,'Monday Scores'!F16&lt;'Monday Scores'!H16),1,0)+IF(AND('Monday Scores'!G16='Monday Calculations'!$B$4,'Monday Scores'!H16&lt;'Monday Scores'!F16),1,0)+IF(AND('Monday Scores'!J16='Monday Calculations'!$B$4,'Monday Scores'!K16&lt;'Monday Scores'!M16),1,0)+IF(AND('Monday Scores'!L16='Monday Calculations'!$B$4,'Monday Scores'!M16&lt;'Monday Scores'!K16),1,0)</f>
        <v>0</v>
      </c>
      <c r="AC15">
        <f>IF(AND('Monday Scores'!E16='Monday Calculations'!$B$6,'Monday Scores'!F16&gt;'Monday Scores'!H16),1,0)+IF(AND('Monday Scores'!G16='Monday Calculations'!$B$6,'Monday Scores'!H16&gt;'Monday Scores'!F16),1,0)+IF(AND('Monday Scores'!J16='Monday Calculations'!$B$6,'Monday Scores'!K16&gt;'Monday Scores'!M16),1,0)+IF(AND('Monday Scores'!L16='Monday Calculations'!$B$6,'Monday Scores'!M16&gt;'Monday Scores'!K16),1,0)</f>
        <v>0</v>
      </c>
      <c r="AD15">
        <f>IF(AND('Monday Scores'!E16='Monday Calculations'!$B$6,'Monday Scores'!F16&lt;'Monday Scores'!H16),1,0)+IF(AND('Monday Scores'!G16='Monday Calculations'!$B$6,'Monday Scores'!H16&lt;'Monday Scores'!F16),1,0)+IF(AND('Monday Scores'!J16='Monday Calculations'!$B$6,'Monday Scores'!K16&lt;'Monday Scores'!M16),1,0)+IF(AND('Monday Scores'!L16='Monday Calculations'!$B$6,'Monday Scores'!M16&lt;'Monday Scores'!K16),1,0)</f>
        <v>1</v>
      </c>
    </row>
    <row r="16" spans="1:30" x14ac:dyDescent="0.25">
      <c r="K16" s="1">
        <f>IF(OR('Monday Scores'!E17='Monday Calculations'!$B$2,'Monday Scores'!G17='Monday Calculations'!$B$2),'Monday Scores'!F17+'Monday Scores'!H17,)</f>
        <v>0</v>
      </c>
      <c r="L16" s="1">
        <f>IF(OR('Monday Scores'!J17='Monday Calculations'!$B$2,'Monday Scores'!L17='Monday Calculations'!$B$2),'Monday Scores'!K17+'Monday Scores'!M17,)</f>
        <v>31</v>
      </c>
      <c r="M16" s="1">
        <f>IF(OR('Monday Scores'!E17='Monday Calculations'!$B$3,'Monday Scores'!G17='Monday Calculations'!$B$3),'Monday Scores'!F17+'Monday Scores'!H17,)</f>
        <v>20</v>
      </c>
      <c r="N16" s="1">
        <f>IF(OR('Monday Scores'!J17='Monday Calculations'!$B$3,'Monday Scores'!L17='Monday Calculations'!$B$3),'Monday Scores'!K17+'Monday Scores'!M17,)</f>
        <v>0</v>
      </c>
      <c r="O16">
        <f>IF(OR('Monday Scores'!E17='Monday Calculations'!$B$5,'Monday Scores'!G17='Monday Calculations'!$B$5),'Monday Scores'!F17+'Monday Scores'!H17,)</f>
        <v>0</v>
      </c>
      <c r="P16">
        <f>IF(OR('Monday Scores'!J17='Monday Calculations'!$B$5,'Monday Scores'!L17='Monday Calculations'!$B$5),'Monday Scores'!K17+'Monday Scores'!M17,)</f>
        <v>0</v>
      </c>
      <c r="Q16">
        <f>IF(OR('Monday Scores'!E17='Monday Calculations'!$B$4,'Monday Scores'!G17='Monday Calculations'!$B$4),'Monday Scores'!F17+'Monday Scores'!H17,)</f>
        <v>20</v>
      </c>
      <c r="R16">
        <f>IF(OR('Monday Scores'!J17='Monday Calculations'!$B$4,'Monday Scores'!L17='Monday Calculations'!$B$4),'Monday Scores'!K17+'Monday Scores'!M17,)</f>
        <v>0</v>
      </c>
      <c r="S16">
        <f>IF(OR('Monday Scores'!E17='Monday Calculations'!$B$6,'Monday Scores'!G17='Monday Calculations'!$B$6),'Monday Scores'!F17+'Monday Scores'!H17,)</f>
        <v>0</v>
      </c>
      <c r="T16">
        <f>IF(OR('Monday Scores'!J17='Monday Calculations'!$B$6,'Monday Scores'!L17='Monday Calculations'!$B$6),'Monday Scores'!K17+'Monday Scores'!M17,)</f>
        <v>31</v>
      </c>
      <c r="U16">
        <f>IF(AND('Monday Scores'!E17='Monday Calculations'!$B$2,'Monday Scores'!F17&gt;'Monday Scores'!H17),1,0)+IF(AND('Monday Scores'!G17='Monday Calculations'!$B$2,'Monday Scores'!H17&gt;'Monday Scores'!F17),1,0)+IF(AND('Monday Scores'!J17='Monday Calculations'!$B$2,'Monday Scores'!K17&gt;'Monday Scores'!M17),1,0)+IF(AND('Monday Scores'!L17='Monday Calculations'!$B$2,'Monday Scores'!M17&gt;'Monday Scores'!K17),1,0)</f>
        <v>1</v>
      </c>
      <c r="V16">
        <f>IF(AND('Monday Scores'!E17='Monday Calculations'!$B$2,'Monday Scores'!F17&lt;'Monday Scores'!H17),1,0)+IF(AND('Monday Scores'!G17='Monday Calculations'!$B$2,'Monday Scores'!H17&lt;'Monday Scores'!F17),1,0)+IF(AND('Monday Scores'!J17='Monday Calculations'!$B$2,'Monday Scores'!K17&lt;'Monday Scores'!M17),1,0)+IF(AND('Monday Scores'!L17='Monday Calculations'!$B$2,'Monday Scores'!M17&lt;'Monday Scores'!K17),1,0)</f>
        <v>0</v>
      </c>
      <c r="W16">
        <f>IF(AND('Monday Scores'!E17='Monday Calculations'!$B$3,'Monday Scores'!F17&gt;'Monday Scores'!H17),1,0)+IF(AND('Monday Scores'!G17='Monday Calculations'!$B$3,'Monday Scores'!H17&gt;'Monday Scores'!F17),1,0)+IF(AND('Monday Scores'!J17='Monday Calculations'!$B$3,'Monday Scores'!K17&gt;'Monday Scores'!M17),1,0)+IF(AND('Monday Scores'!L17='Monday Calculations'!$B$3,'Monday Scores'!M17&gt;'Monday Scores'!K17),1,0)</f>
        <v>1</v>
      </c>
      <c r="X16">
        <f>IF(AND('Monday Scores'!E17='Monday Calculations'!$B$3,'Monday Scores'!F17&lt;'Monday Scores'!H17),1,0)+IF(AND('Monday Scores'!G17='Monday Calculations'!$B$3,'Monday Scores'!H17&lt;'Monday Scores'!F17),1,0)+IF(AND('Monday Scores'!J17='Monday Calculations'!$B$3,'Monday Scores'!K17&lt;'Monday Scores'!M17),1,0)+IF(AND('Monday Scores'!L17='Monday Calculations'!$B$3,'Monday Scores'!M17&lt;'Monday Scores'!K17),1,0)</f>
        <v>0</v>
      </c>
      <c r="Y16">
        <f>IF(AND('Monday Scores'!E17='Monday Calculations'!$B$5,'Monday Scores'!F17&gt;'Monday Scores'!H17),1,0)+IF(AND('Monday Scores'!G17='Monday Calculations'!$B$5,'Monday Scores'!H17&gt;'Monday Scores'!F17),1,0)+IF(AND('Monday Scores'!J17='Monday Calculations'!$B$5,'Monday Scores'!K17&gt;'Monday Scores'!M17),1,0)+IF(AND('Monday Scores'!L17='Monday Calculations'!$B$5,'Monday Scores'!M17&gt;'Monday Scores'!K17),1,0)</f>
        <v>0</v>
      </c>
      <c r="Z16">
        <f>IF(AND('Monday Scores'!E17='Monday Calculations'!$B$5,'Monday Scores'!F17&lt;'Monday Scores'!H17),1,0)+IF(AND('Monday Scores'!G17='Monday Calculations'!$B$5,'Monday Scores'!H17&lt;'Monday Scores'!F17),1,0)+IF(AND('Monday Scores'!J17='Monday Calculations'!$B$5,'Monday Scores'!K17&lt;'Monday Scores'!M17),1,0)+IF(AND('Monday Scores'!L17='Monday Calculations'!$B$5,'Monday Scores'!M17&lt;'Monday Scores'!K17),1,0)</f>
        <v>0</v>
      </c>
      <c r="AA16">
        <f>IF(AND('Monday Scores'!E17='Monday Calculations'!$B$4,'Monday Scores'!F17&gt;'Monday Scores'!H17),1,0)+IF(AND('Monday Scores'!G17='Monday Calculations'!$B$4,'Monday Scores'!H17&gt;'Monday Scores'!F17),1,0)+IF(AND('Monday Scores'!J17='Monday Calculations'!$B$4,'Monday Scores'!K17&gt;'Monday Scores'!M17),1,0)+IF(AND('Monday Scores'!L17='Monday Calculations'!$B$4,'Monday Scores'!M17&gt;'Monday Scores'!K17),1,0)</f>
        <v>0</v>
      </c>
      <c r="AB16">
        <f>IF(AND('Monday Scores'!E17='Monday Calculations'!$B$4,'Monday Scores'!F17&lt;'Monday Scores'!H17),1,0)+IF(AND('Monday Scores'!G17='Monday Calculations'!$B$4,'Monday Scores'!H17&lt;'Monday Scores'!F17),1,0)+IF(AND('Monday Scores'!J17='Monday Calculations'!$B$4,'Monday Scores'!K17&lt;'Monday Scores'!M17),1,0)+IF(AND('Monday Scores'!L17='Monday Calculations'!$B$4,'Monday Scores'!M17&lt;'Monday Scores'!K17),1,0)</f>
        <v>1</v>
      </c>
      <c r="AC16">
        <f>IF(AND('Monday Scores'!E17='Monday Calculations'!$B$6,'Monday Scores'!F17&gt;'Monday Scores'!H17),1,0)+IF(AND('Monday Scores'!G17='Monday Calculations'!$B$6,'Monday Scores'!H17&gt;'Monday Scores'!F17),1,0)+IF(AND('Monday Scores'!J17='Monday Calculations'!$B$6,'Monday Scores'!K17&gt;'Monday Scores'!M17),1,0)+IF(AND('Monday Scores'!L17='Monday Calculations'!$B$6,'Monday Scores'!M17&gt;'Monday Scores'!K17),1,0)</f>
        <v>0</v>
      </c>
      <c r="AD16">
        <f>IF(AND('Monday Scores'!E17='Monday Calculations'!$B$6,'Monday Scores'!F17&lt;'Monday Scores'!H17),1,0)+IF(AND('Monday Scores'!G17='Monday Calculations'!$B$6,'Monday Scores'!H17&lt;'Monday Scores'!F17),1,0)+IF(AND('Monday Scores'!J17='Monday Calculations'!$B$6,'Monday Scores'!K17&lt;'Monday Scores'!M17),1,0)+IF(AND('Monday Scores'!L17='Monday Calculations'!$B$6,'Monday Scores'!M17&lt;'Monday Scores'!K17),1,0)</f>
        <v>1</v>
      </c>
    </row>
    <row r="17" spans="11:30" x14ac:dyDescent="0.25">
      <c r="K17" s="1">
        <f>IF(OR('Monday Scores'!E18='Monday Calculations'!$B$2,'Monday Scores'!G18='Monday Calculations'!$B$2),'Monday Scores'!F18+'Monday Scores'!H18,)</f>
        <v>36</v>
      </c>
      <c r="L17" s="1">
        <f>IF(OR('Monday Scores'!J18='Monday Calculations'!$B$2,'Monday Scores'!L18='Monday Calculations'!$B$2),'Monday Scores'!K18+'Monday Scores'!M18,)</f>
        <v>0</v>
      </c>
      <c r="M17" s="1">
        <f>IF(OR('Monday Scores'!E18='Monday Calculations'!$B$3,'Monday Scores'!G18='Monday Calculations'!$B$3),'Monday Scores'!F18+'Monday Scores'!H18,)</f>
        <v>0</v>
      </c>
      <c r="N17" s="1">
        <f>IF(OR('Monday Scores'!J18='Monday Calculations'!$B$3,'Monday Scores'!L18='Monday Calculations'!$B$3),'Monday Scores'!K18+'Monday Scores'!M18,)</f>
        <v>35</v>
      </c>
      <c r="O17">
        <f>IF(OR('Monday Scores'!E18='Monday Calculations'!$B$5,'Monday Scores'!G18='Monday Calculations'!$B$5),'Monday Scores'!F18+'Monday Scores'!H18,)</f>
        <v>36</v>
      </c>
      <c r="P17">
        <f>IF(OR('Monday Scores'!J18='Monday Calculations'!$B$5,'Monday Scores'!L18='Monday Calculations'!$B$5),'Monday Scores'!K18+'Monday Scores'!M18,)</f>
        <v>0</v>
      </c>
      <c r="Q17">
        <f>IF(OR('Monday Scores'!E18='Monday Calculations'!$B$4,'Monday Scores'!G18='Monday Calculations'!$B$4),'Monday Scores'!F18+'Monday Scores'!H18,)</f>
        <v>0</v>
      </c>
      <c r="R17">
        <f>IF(OR('Monday Scores'!J18='Monday Calculations'!$B$4,'Monday Scores'!L18='Monday Calculations'!$B$4),'Monday Scores'!K18+'Monday Scores'!M18,)</f>
        <v>0</v>
      </c>
      <c r="S17">
        <f>IF(OR('Monday Scores'!E18='Monday Calculations'!$B$6,'Monday Scores'!G18='Monday Calculations'!$B$6),'Monday Scores'!F18+'Monday Scores'!H18,)</f>
        <v>0</v>
      </c>
      <c r="T17">
        <f>IF(OR('Monday Scores'!J18='Monday Calculations'!$B$6,'Monday Scores'!L18='Monday Calculations'!$B$6),'Monday Scores'!K18+'Monday Scores'!M18,)</f>
        <v>35</v>
      </c>
      <c r="U17">
        <f>IF(AND('Monday Scores'!E18='Monday Calculations'!$B$2,'Monday Scores'!F18&gt;'Monday Scores'!H18),1,0)+IF(AND('Monday Scores'!G18='Monday Calculations'!$B$2,'Monday Scores'!H18&gt;'Monday Scores'!F18),1,0)+IF(AND('Monday Scores'!J18='Monday Calculations'!$B$2,'Monday Scores'!K18&gt;'Monday Scores'!M18),1,0)+IF(AND('Monday Scores'!L18='Monday Calculations'!$B$2,'Monday Scores'!M18&gt;'Monday Scores'!K18),1,0)</f>
        <v>1</v>
      </c>
      <c r="V17">
        <f>IF(AND('Monday Scores'!E18='Monday Calculations'!$B$2,'Monday Scores'!F18&lt;'Monday Scores'!H18),1,0)+IF(AND('Monday Scores'!G18='Monday Calculations'!$B$2,'Monday Scores'!H18&lt;'Monday Scores'!F18),1,0)+IF(AND('Monday Scores'!J18='Monday Calculations'!$B$2,'Monday Scores'!K18&lt;'Monday Scores'!M18),1,0)+IF(AND('Monday Scores'!L18='Monday Calculations'!$B$2,'Monday Scores'!M18&lt;'Monday Scores'!K18),1,0)</f>
        <v>0</v>
      </c>
      <c r="W17">
        <f>IF(AND('Monday Scores'!E18='Monday Calculations'!$B$3,'Monday Scores'!F18&gt;'Monday Scores'!H18),1,0)+IF(AND('Monday Scores'!G18='Monday Calculations'!$B$3,'Monday Scores'!H18&gt;'Monday Scores'!F18),1,0)+IF(AND('Monday Scores'!J18='Monday Calculations'!$B$3,'Monday Scores'!K18&gt;'Monday Scores'!M18),1,0)+IF(AND('Monday Scores'!L18='Monday Calculations'!$B$3,'Monday Scores'!M18&gt;'Monday Scores'!K18),1,0)</f>
        <v>1</v>
      </c>
      <c r="X17">
        <f>IF(AND('Monday Scores'!E18='Monday Calculations'!$B$3,'Monday Scores'!F18&lt;'Monday Scores'!H18),1,0)+IF(AND('Monday Scores'!G18='Monday Calculations'!$B$3,'Monday Scores'!H18&lt;'Monday Scores'!F18),1,0)+IF(AND('Monday Scores'!J18='Monday Calculations'!$B$3,'Monday Scores'!K18&lt;'Monday Scores'!M18),1,0)+IF(AND('Monday Scores'!L18='Monday Calculations'!$B$3,'Monday Scores'!M18&lt;'Monday Scores'!K18),1,0)</f>
        <v>0</v>
      </c>
      <c r="Y17">
        <f>IF(AND('Monday Scores'!E18='Monday Calculations'!$B$5,'Monday Scores'!F18&gt;'Monday Scores'!H18),1,0)+IF(AND('Monday Scores'!G18='Monday Calculations'!$B$5,'Monday Scores'!H18&gt;'Monday Scores'!F18),1,0)+IF(AND('Monday Scores'!J18='Monday Calculations'!$B$5,'Monday Scores'!K18&gt;'Monday Scores'!M18),1,0)+IF(AND('Monday Scores'!L18='Monday Calculations'!$B$5,'Monday Scores'!M18&gt;'Monday Scores'!K18),1,0)</f>
        <v>0</v>
      </c>
      <c r="Z17">
        <f>IF(AND('Monday Scores'!E18='Monday Calculations'!$B$5,'Monday Scores'!F18&lt;'Monday Scores'!H18),1,0)+IF(AND('Monday Scores'!G18='Monday Calculations'!$B$5,'Monday Scores'!H18&lt;'Monday Scores'!F18),1,0)+IF(AND('Monday Scores'!J18='Monday Calculations'!$B$5,'Monday Scores'!K18&lt;'Monday Scores'!M18),1,0)+IF(AND('Monday Scores'!L18='Monday Calculations'!$B$5,'Monday Scores'!M18&lt;'Monday Scores'!K18),1,0)</f>
        <v>1</v>
      </c>
      <c r="AA17">
        <f>IF(AND('Monday Scores'!E18='Monday Calculations'!$B$4,'Monday Scores'!F18&gt;'Monday Scores'!H18),1,0)+IF(AND('Monday Scores'!G18='Monday Calculations'!$B$4,'Monday Scores'!H18&gt;'Monday Scores'!F18),1,0)+IF(AND('Monday Scores'!J18='Monday Calculations'!$B$4,'Monday Scores'!K18&gt;'Monday Scores'!M18),1,0)+IF(AND('Monday Scores'!L18='Monday Calculations'!$B$4,'Monday Scores'!M18&gt;'Monday Scores'!K18),1,0)</f>
        <v>0</v>
      </c>
      <c r="AB17">
        <f>IF(AND('Monday Scores'!E18='Monday Calculations'!$B$4,'Monday Scores'!F18&lt;'Monday Scores'!H18),1,0)+IF(AND('Monday Scores'!G18='Monday Calculations'!$B$4,'Monday Scores'!H18&lt;'Monday Scores'!F18),1,0)+IF(AND('Monday Scores'!J18='Monday Calculations'!$B$4,'Monday Scores'!K18&lt;'Monday Scores'!M18),1,0)+IF(AND('Monday Scores'!L18='Monday Calculations'!$B$4,'Monday Scores'!M18&lt;'Monday Scores'!K18),1,0)</f>
        <v>0</v>
      </c>
      <c r="AC17">
        <f>IF(AND('Monday Scores'!E18='Monday Calculations'!$B$6,'Monday Scores'!F18&gt;'Monday Scores'!H18),1,0)+IF(AND('Monday Scores'!G18='Monday Calculations'!$B$6,'Monday Scores'!H18&gt;'Monday Scores'!F18),1,0)+IF(AND('Monday Scores'!J18='Monday Calculations'!$B$6,'Monday Scores'!K18&gt;'Monday Scores'!M18),1,0)+IF(AND('Monday Scores'!L18='Monday Calculations'!$B$6,'Monday Scores'!M18&gt;'Monday Scores'!K18),1,0)</f>
        <v>0</v>
      </c>
      <c r="AD17">
        <f>IF(AND('Monday Scores'!E18='Monday Calculations'!$B$6,'Monday Scores'!F18&lt;'Monday Scores'!H18),1,0)+IF(AND('Monday Scores'!G18='Monday Calculations'!$B$6,'Monday Scores'!H18&lt;'Monday Scores'!F18),1,0)+IF(AND('Monday Scores'!J18='Monday Calculations'!$B$6,'Monday Scores'!K18&lt;'Monday Scores'!M18),1,0)+IF(AND('Monday Scores'!L18='Monday Calculations'!$B$6,'Monday Scores'!M18&lt;'Monday Scores'!K18),1,0)</f>
        <v>1</v>
      </c>
    </row>
    <row r="18" spans="11:30" x14ac:dyDescent="0.25">
      <c r="K18" s="1">
        <f>IF(OR('Monday Scores'!E19='Monday Calculations'!$B$2,'Monday Scores'!G19='Monday Calculations'!$B$2),'Monday Scores'!F19+'Monday Scores'!H19,)</f>
        <v>0</v>
      </c>
      <c r="L18" s="1">
        <f>IF(OR('Monday Scores'!J19='Monday Calculations'!$B$2,'Monday Scores'!L19='Monday Calculations'!$B$2),'Monday Scores'!K19+'Monday Scores'!M19,)</f>
        <v>0</v>
      </c>
      <c r="M18" s="1">
        <f>IF(OR('Monday Scores'!E19='Monday Calculations'!$B$3,'Monday Scores'!G19='Monday Calculations'!$B$3),'Monday Scores'!F19+'Monday Scores'!H19,)</f>
        <v>0</v>
      </c>
      <c r="N18" s="1">
        <f>IF(OR('Monday Scores'!J19='Monday Calculations'!$B$3,'Monday Scores'!L19='Monday Calculations'!$B$3),'Monday Scores'!K19+'Monday Scores'!M19,)</f>
        <v>0</v>
      </c>
      <c r="O18">
        <f>IF(OR('Monday Scores'!E19='Monday Calculations'!$B$5,'Monday Scores'!G19='Monday Calculations'!$B$5),'Monday Scores'!F19+'Monday Scores'!H19,)</f>
        <v>0</v>
      </c>
      <c r="P18">
        <f>IF(OR('Monday Scores'!J19='Monday Calculations'!$B$5,'Monday Scores'!L19='Monday Calculations'!$B$5),'Monday Scores'!K19+'Monday Scores'!M19,)</f>
        <v>32</v>
      </c>
      <c r="Q18">
        <f>IF(OR('Monday Scores'!E19='Monday Calculations'!$B$4,'Monday Scores'!G19='Monday Calculations'!$B$4),'Monday Scores'!F19+'Monday Scores'!H19,)</f>
        <v>0</v>
      </c>
      <c r="R18">
        <f>IF(OR('Monday Scores'!J19='Monday Calculations'!$B$4,'Monday Scores'!L19='Monday Calculations'!$B$4),'Monday Scores'!K19+'Monday Scores'!M19,)</f>
        <v>0</v>
      </c>
      <c r="S18">
        <f>IF(OR('Monday Scores'!E19='Monday Calculations'!$B$6,'Monday Scores'!G19='Monday Calculations'!$B$6),'Monday Scores'!F19+'Monday Scores'!H19,)</f>
        <v>0</v>
      </c>
      <c r="T18">
        <f>IF(OR('Monday Scores'!J19='Monday Calculations'!$B$6,'Monday Scores'!L19='Monday Calculations'!$B$6),'Monday Scores'!K19+'Monday Scores'!M19,)</f>
        <v>32</v>
      </c>
      <c r="U18">
        <f>IF(AND('Monday Scores'!E19='Monday Calculations'!$B$2,'Monday Scores'!F19&gt;'Monday Scores'!H19),1,0)+IF(AND('Monday Scores'!G19='Monday Calculations'!$B$2,'Monday Scores'!H19&gt;'Monday Scores'!F19),1,0)+IF(AND('Monday Scores'!J19='Monday Calculations'!$B$2,'Monday Scores'!K19&gt;'Monday Scores'!M19),1,0)+IF(AND('Monday Scores'!L19='Monday Calculations'!$B$2,'Monday Scores'!M19&gt;'Monday Scores'!K19),1,0)</f>
        <v>0</v>
      </c>
      <c r="V18">
        <f>IF(AND('Monday Scores'!E19='Monday Calculations'!$B$2,'Monday Scores'!F19&lt;'Monday Scores'!H19),1,0)+IF(AND('Monday Scores'!G19='Monday Calculations'!$B$2,'Monday Scores'!H19&lt;'Monday Scores'!F19),1,0)+IF(AND('Monday Scores'!J19='Monday Calculations'!$B$2,'Monday Scores'!K19&lt;'Monday Scores'!M19),1,0)+IF(AND('Monday Scores'!L19='Monday Calculations'!$B$2,'Monday Scores'!M19&lt;'Monday Scores'!K19),1,0)</f>
        <v>0</v>
      </c>
      <c r="W18">
        <f>IF(AND('Monday Scores'!E19='Monday Calculations'!$B$3,'Monday Scores'!F19&gt;'Monday Scores'!H19),1,0)+IF(AND('Monday Scores'!G19='Monday Calculations'!$B$3,'Monday Scores'!H19&gt;'Monday Scores'!F19),1,0)+IF(AND('Monday Scores'!J19='Monday Calculations'!$B$3,'Monday Scores'!K19&gt;'Monday Scores'!M19),1,0)+IF(AND('Monday Scores'!L19='Monday Calculations'!$B$3,'Monday Scores'!M19&gt;'Monday Scores'!K19),1,0)</f>
        <v>0</v>
      </c>
      <c r="X18">
        <f>IF(AND('Monday Scores'!E19='Monday Calculations'!$B$3,'Monday Scores'!F19&lt;'Monday Scores'!H19),1,0)+IF(AND('Monday Scores'!G19='Monday Calculations'!$B$3,'Monday Scores'!H19&lt;'Monday Scores'!F19),1,0)+IF(AND('Monday Scores'!J19='Monday Calculations'!$B$3,'Monday Scores'!K19&lt;'Monday Scores'!M19),1,0)+IF(AND('Monday Scores'!L19='Monday Calculations'!$B$3,'Monday Scores'!M19&lt;'Monday Scores'!K19),1,0)</f>
        <v>0</v>
      </c>
      <c r="Y18">
        <f>IF(AND('Monday Scores'!E19='Monday Calculations'!$B$5,'Monday Scores'!F19&gt;'Monday Scores'!H19),1,0)+IF(AND('Monday Scores'!G19='Monday Calculations'!$B$5,'Monday Scores'!H19&gt;'Monday Scores'!F19),1,0)+IF(AND('Monday Scores'!J19='Monday Calculations'!$B$5,'Monday Scores'!K19&gt;'Monday Scores'!M19),1,0)+IF(AND('Monday Scores'!L19='Monday Calculations'!$B$5,'Monday Scores'!M19&gt;'Monday Scores'!K19),1,0)</f>
        <v>1</v>
      </c>
      <c r="Z18">
        <f>IF(AND('Monday Scores'!E19='Monday Calculations'!$B$5,'Monday Scores'!F19&lt;'Monday Scores'!H19),1,0)+IF(AND('Monday Scores'!G19='Monday Calculations'!$B$5,'Monday Scores'!H19&lt;'Monday Scores'!F19),1,0)+IF(AND('Monday Scores'!J19='Monday Calculations'!$B$5,'Monday Scores'!K19&lt;'Monday Scores'!M19),1,0)+IF(AND('Monday Scores'!L19='Monday Calculations'!$B$5,'Monday Scores'!M19&lt;'Monday Scores'!K19),1,0)</f>
        <v>0</v>
      </c>
      <c r="AA18">
        <f>IF(AND('Monday Scores'!E19='Monday Calculations'!$B$4,'Monday Scores'!F19&gt;'Monday Scores'!H19),1,0)+IF(AND('Monday Scores'!G19='Monday Calculations'!$B$4,'Monday Scores'!H19&gt;'Monday Scores'!F19),1,0)+IF(AND('Monday Scores'!J19='Monday Calculations'!$B$4,'Monday Scores'!K19&gt;'Monday Scores'!M19),1,0)+IF(AND('Monday Scores'!L19='Monday Calculations'!$B$4,'Monday Scores'!M19&gt;'Monday Scores'!K19),1,0)</f>
        <v>0</v>
      </c>
      <c r="AB18">
        <f>IF(AND('Monday Scores'!E19='Monday Calculations'!$B$4,'Monday Scores'!F19&lt;'Monday Scores'!H19),1,0)+IF(AND('Monday Scores'!G19='Monday Calculations'!$B$4,'Monday Scores'!H19&lt;'Monday Scores'!F19),1,0)+IF(AND('Monday Scores'!J19='Monday Calculations'!$B$4,'Monday Scores'!K19&lt;'Monday Scores'!M19),1,0)+IF(AND('Monday Scores'!L19='Monday Calculations'!$B$4,'Monday Scores'!M19&lt;'Monday Scores'!K19),1,0)</f>
        <v>0</v>
      </c>
      <c r="AC18">
        <f>IF(AND('Monday Scores'!E19='Monday Calculations'!$B$6,'Monday Scores'!F19&gt;'Monday Scores'!H19),1,0)+IF(AND('Monday Scores'!G19='Monday Calculations'!$B$6,'Monday Scores'!H19&gt;'Monday Scores'!F19),1,0)+IF(AND('Monday Scores'!J19='Monday Calculations'!$B$6,'Monday Scores'!K19&gt;'Monday Scores'!M19),1,0)+IF(AND('Monday Scores'!L19='Monday Calculations'!$B$6,'Monday Scores'!M19&gt;'Monday Scores'!K19),1,0)</f>
        <v>0</v>
      </c>
      <c r="AD18">
        <f>IF(AND('Monday Scores'!E19='Monday Calculations'!$B$6,'Monday Scores'!F19&lt;'Monday Scores'!H19),1,0)+IF(AND('Monday Scores'!G19='Monday Calculations'!$B$6,'Monday Scores'!H19&lt;'Monday Scores'!F19),1,0)+IF(AND('Monday Scores'!J19='Monday Calculations'!$B$6,'Monday Scores'!K19&lt;'Monday Scores'!M19),1,0)+IF(AND('Monday Scores'!L19='Monday Calculations'!$B$6,'Monday Scores'!M19&lt;'Monday Scores'!K19),1,0)</f>
        <v>1</v>
      </c>
    </row>
    <row r="19" spans="11:30" x14ac:dyDescent="0.25">
      <c r="K19" s="1">
        <f>IF(OR('Monday Scores'!E20='Monday Calculations'!$B$2,'Monday Scores'!G20='Monday Calculations'!$B$2),'Monday Scores'!F20+'Monday Scores'!H20,)</f>
        <v>0</v>
      </c>
      <c r="L19" s="1">
        <f>IF(OR('Monday Scores'!J20='Monday Calculations'!$B$2,'Monday Scores'!L20='Monday Calculations'!$B$2),'Monday Scores'!K20+'Monday Scores'!M20,)</f>
        <v>0</v>
      </c>
      <c r="M19" s="1">
        <f>IF(OR('Monday Scores'!E20='Monday Calculations'!$B$3,'Monday Scores'!G20='Monday Calculations'!$B$3),'Monday Scores'!F20+'Monday Scores'!H20,)</f>
        <v>0</v>
      </c>
      <c r="N19" s="1">
        <f>IF(OR('Monday Scores'!J20='Monday Calculations'!$B$3,'Monday Scores'!L20='Monday Calculations'!$B$3),'Monday Scores'!K20+'Monday Scores'!M20,)</f>
        <v>0</v>
      </c>
      <c r="O19">
        <f>IF(OR('Monday Scores'!E20='Monday Calculations'!$B$5,'Monday Scores'!G20='Monday Calculations'!$B$5),'Monday Scores'!F20+'Monday Scores'!H20,)</f>
        <v>0</v>
      </c>
      <c r="P19">
        <f>IF(OR('Monday Scores'!J20='Monday Calculations'!$B$5,'Monday Scores'!L20='Monday Calculations'!$B$5),'Monday Scores'!K20+'Monday Scores'!M20,)</f>
        <v>26</v>
      </c>
      <c r="Q19">
        <f>IF(OR('Monday Scores'!E20='Monday Calculations'!$B$4,'Monday Scores'!G20='Monday Calculations'!$B$4),'Monday Scores'!F20+'Monday Scores'!H20,)</f>
        <v>0</v>
      </c>
      <c r="R19">
        <f>IF(OR('Monday Scores'!J20='Monday Calculations'!$B$4,'Monday Scores'!L20='Monday Calculations'!$B$4),'Monday Scores'!K20+'Monday Scores'!M20,)</f>
        <v>26</v>
      </c>
      <c r="S19">
        <f>IF(OR('Monday Scores'!E20='Monday Calculations'!$B$6,'Monday Scores'!G20='Monday Calculations'!$B$6),'Monday Scores'!F20+'Monday Scores'!H20,)</f>
        <v>0</v>
      </c>
      <c r="T19">
        <f>IF(OR('Monday Scores'!J20='Monday Calculations'!$B$6,'Monday Scores'!L20='Monday Calculations'!$B$6),'Monday Scores'!K20+'Monday Scores'!M20,)</f>
        <v>0</v>
      </c>
      <c r="U19">
        <f>IF(AND('Monday Scores'!E20='Monday Calculations'!$B$2,'Monday Scores'!F20&gt;'Monday Scores'!H20),1,0)+IF(AND('Monday Scores'!G20='Monday Calculations'!$B$2,'Monday Scores'!H20&gt;'Monday Scores'!F20),1,0)+IF(AND('Monday Scores'!J20='Monday Calculations'!$B$2,'Monday Scores'!K20&gt;'Monday Scores'!M20),1,0)+IF(AND('Monday Scores'!L20='Monday Calculations'!$B$2,'Monday Scores'!M20&gt;'Monday Scores'!K20),1,0)</f>
        <v>0</v>
      </c>
      <c r="V19">
        <f>IF(AND('Monday Scores'!E20='Monday Calculations'!$B$2,'Monday Scores'!F20&lt;'Monday Scores'!H20),1,0)+IF(AND('Monday Scores'!G20='Monday Calculations'!$B$2,'Monday Scores'!H20&lt;'Monday Scores'!F20),1,0)+IF(AND('Monday Scores'!J20='Monday Calculations'!$B$2,'Monday Scores'!K20&lt;'Monday Scores'!M20),1,0)+IF(AND('Monday Scores'!L20='Monday Calculations'!$B$2,'Monday Scores'!M20&lt;'Monday Scores'!K20),1,0)</f>
        <v>0</v>
      </c>
      <c r="W19">
        <f>IF(AND('Monday Scores'!E20='Monday Calculations'!$B$3,'Monday Scores'!F20&gt;'Monday Scores'!H20),1,0)+IF(AND('Monday Scores'!G20='Monday Calculations'!$B$3,'Monday Scores'!H20&gt;'Monday Scores'!F20),1,0)+IF(AND('Monday Scores'!J20='Monday Calculations'!$B$3,'Monday Scores'!K20&gt;'Monday Scores'!M20),1,0)+IF(AND('Monday Scores'!L20='Monday Calculations'!$B$3,'Monday Scores'!M20&gt;'Monday Scores'!K20),1,0)</f>
        <v>0</v>
      </c>
      <c r="X19">
        <f>IF(AND('Monday Scores'!E20='Monday Calculations'!$B$3,'Monday Scores'!F20&lt;'Monday Scores'!H20),1,0)+IF(AND('Monday Scores'!G20='Monday Calculations'!$B$3,'Monday Scores'!H20&lt;'Monday Scores'!F20),1,0)+IF(AND('Monday Scores'!J20='Monday Calculations'!$B$3,'Monday Scores'!K20&lt;'Monday Scores'!M20),1,0)+IF(AND('Monday Scores'!L20='Monday Calculations'!$B$3,'Monday Scores'!M20&lt;'Monday Scores'!K20),1,0)</f>
        <v>0</v>
      </c>
      <c r="Y19">
        <f>IF(AND('Monday Scores'!E20='Monday Calculations'!$B$5,'Monday Scores'!F20&gt;'Monday Scores'!H20),1,0)+IF(AND('Monday Scores'!G20='Monday Calculations'!$B$5,'Monday Scores'!H20&gt;'Monday Scores'!F20),1,0)+IF(AND('Monday Scores'!J20='Monday Calculations'!$B$5,'Monday Scores'!K20&gt;'Monday Scores'!M20),1,0)+IF(AND('Monday Scores'!L20='Monday Calculations'!$B$5,'Monday Scores'!M20&gt;'Monday Scores'!K20),1,0)</f>
        <v>0</v>
      </c>
      <c r="Z19">
        <f>IF(AND('Monday Scores'!E20='Monday Calculations'!$B$5,'Monday Scores'!F20&lt;'Monday Scores'!H20),1,0)+IF(AND('Monday Scores'!G20='Monday Calculations'!$B$5,'Monday Scores'!H20&lt;'Monday Scores'!F20),1,0)+IF(AND('Monday Scores'!J20='Monday Calculations'!$B$5,'Monday Scores'!K20&lt;'Monday Scores'!M20),1,0)+IF(AND('Monday Scores'!L20='Monday Calculations'!$B$5,'Monday Scores'!M20&lt;'Monday Scores'!K20),1,0)</f>
        <v>1</v>
      </c>
      <c r="AA19">
        <f>IF(AND('Monday Scores'!E20='Monday Calculations'!$B$4,'Monday Scores'!F20&gt;'Monday Scores'!H20),1,0)+IF(AND('Monday Scores'!G20='Monday Calculations'!$B$4,'Monday Scores'!H20&gt;'Monday Scores'!F20),1,0)+IF(AND('Monday Scores'!J20='Monday Calculations'!$B$4,'Monday Scores'!K20&gt;'Monday Scores'!M20),1,0)+IF(AND('Monday Scores'!L20='Monday Calculations'!$B$4,'Monday Scores'!M20&gt;'Monday Scores'!K20),1,0)</f>
        <v>1</v>
      </c>
      <c r="AB19">
        <f>IF(AND('Monday Scores'!E20='Monday Calculations'!$B$4,'Monday Scores'!F20&lt;'Monday Scores'!H20),1,0)+IF(AND('Monday Scores'!G20='Monday Calculations'!$B$4,'Monday Scores'!H20&lt;'Monday Scores'!F20),1,0)+IF(AND('Monday Scores'!J20='Monday Calculations'!$B$4,'Monday Scores'!K20&lt;'Monday Scores'!M20),1,0)+IF(AND('Monday Scores'!L20='Monday Calculations'!$B$4,'Monday Scores'!M20&lt;'Monday Scores'!K20),1,0)</f>
        <v>0</v>
      </c>
      <c r="AC19">
        <f>IF(AND('Monday Scores'!E20='Monday Calculations'!$B$6,'Monday Scores'!F20&gt;'Monday Scores'!H20),1,0)+IF(AND('Monday Scores'!G20='Monday Calculations'!$B$6,'Monday Scores'!H20&gt;'Monday Scores'!F20),1,0)+IF(AND('Monday Scores'!J20='Monday Calculations'!$B$6,'Monday Scores'!K20&gt;'Monday Scores'!M20),1,0)+IF(AND('Monday Scores'!L20='Monday Calculations'!$B$6,'Monday Scores'!M20&gt;'Monday Scores'!K20),1,0)</f>
        <v>0</v>
      </c>
      <c r="AD19">
        <f>IF(AND('Monday Scores'!E20='Monday Calculations'!$B$6,'Monday Scores'!F20&lt;'Monday Scores'!H20),1,0)+IF(AND('Monday Scores'!G20='Monday Calculations'!$B$6,'Monday Scores'!H20&lt;'Monday Scores'!F20),1,0)+IF(AND('Monday Scores'!J20='Monday Calculations'!$B$6,'Monday Scores'!K20&lt;'Monday Scores'!M20),1,0)+IF(AND('Monday Scores'!L20='Monday Calculations'!$B$6,'Monday Scores'!M20&lt;'Monday Scores'!K20),1,0)</f>
        <v>0</v>
      </c>
    </row>
    <row r="20" spans="11:30" x14ac:dyDescent="0.25">
      <c r="K20" s="1">
        <f>IF(OR('Monday Scores'!E21='Monday Calculations'!$B$2,'Monday Scores'!G21='Monday Calculations'!$B$2),'Monday Scores'!F21+'Monday Scores'!H21,)</f>
        <v>0</v>
      </c>
      <c r="L20" s="1">
        <f>IF(OR('Monday Scores'!J21='Monday Calculations'!$B$2,'Monday Scores'!L21='Monday Calculations'!$B$2),'Monday Scores'!K21+'Monday Scores'!M21,)</f>
        <v>0</v>
      </c>
      <c r="M20" s="1">
        <f>IF(OR('Monday Scores'!E21='Monday Calculations'!$B$3,'Monday Scores'!G21='Monday Calculations'!$B$3),'Monday Scores'!F21+'Monday Scores'!H21,)</f>
        <v>0</v>
      </c>
      <c r="N20" s="1">
        <f>IF(OR('Monday Scores'!J21='Monday Calculations'!$B$3,'Monday Scores'!L21='Monday Calculations'!$B$3),'Monday Scores'!K21+'Monday Scores'!M21,)</f>
        <v>31</v>
      </c>
      <c r="O20">
        <f>IF(OR('Monday Scores'!E21='Monday Calculations'!$B$5,'Monday Scores'!G21='Monday Calculations'!$B$5),'Monday Scores'!F21+'Monday Scores'!H21,)</f>
        <v>0</v>
      </c>
      <c r="P20">
        <f>IF(OR('Monday Scores'!J21='Monday Calculations'!$B$5,'Monday Scores'!L21='Monday Calculations'!$B$5),'Monday Scores'!K21+'Monday Scores'!M21,)</f>
        <v>31</v>
      </c>
      <c r="Q20">
        <f>IF(OR('Monday Scores'!E21='Monday Calculations'!$B$4,'Monday Scores'!G21='Monday Calculations'!$B$4),'Monday Scores'!F21+'Monday Scores'!H21,)</f>
        <v>11</v>
      </c>
      <c r="R20">
        <f>IF(OR('Monday Scores'!J21='Monday Calculations'!$B$4,'Monday Scores'!L21='Monday Calculations'!$B$4),'Monday Scores'!K21+'Monday Scores'!M21,)</f>
        <v>0</v>
      </c>
      <c r="S20">
        <f>IF(OR('Monday Scores'!E21='Monday Calculations'!$B$6,'Monday Scores'!G21='Monday Calculations'!$B$6),'Monday Scores'!F21+'Monday Scores'!H21,)</f>
        <v>11</v>
      </c>
      <c r="T20">
        <f>IF(OR('Monday Scores'!J21='Monday Calculations'!$B$6,'Monday Scores'!L21='Monday Calculations'!$B$6),'Monday Scores'!K21+'Monday Scores'!M21,)</f>
        <v>0</v>
      </c>
      <c r="U20">
        <f>IF(AND('Monday Scores'!E21='Monday Calculations'!$B$2,'Monday Scores'!F21&gt;'Monday Scores'!H21),1,0)+IF(AND('Monday Scores'!G21='Monday Calculations'!$B$2,'Monday Scores'!H21&gt;'Monday Scores'!F21),1,0)+IF(AND('Monday Scores'!J21='Monday Calculations'!$B$2,'Monday Scores'!K21&gt;'Monday Scores'!M21),1,0)+IF(AND('Monday Scores'!L21='Monday Calculations'!$B$2,'Monday Scores'!M21&gt;'Monday Scores'!K21),1,0)</f>
        <v>0</v>
      </c>
      <c r="V20">
        <f>IF(AND('Monday Scores'!E21='Monday Calculations'!$B$2,'Monday Scores'!F21&lt;'Monday Scores'!H21),1,0)+IF(AND('Monday Scores'!G21='Monday Calculations'!$B$2,'Monday Scores'!H21&lt;'Monday Scores'!F21),1,0)+IF(AND('Monday Scores'!J21='Monday Calculations'!$B$2,'Monday Scores'!K21&lt;'Monday Scores'!M21),1,0)+IF(AND('Monday Scores'!L21='Monday Calculations'!$B$2,'Monday Scores'!M21&lt;'Monday Scores'!K21),1,0)</f>
        <v>0</v>
      </c>
      <c r="W20">
        <f>IF(AND('Monday Scores'!E21='Monday Calculations'!$B$3,'Monday Scores'!F21&gt;'Monday Scores'!H21),1,0)+IF(AND('Monday Scores'!G21='Monday Calculations'!$B$3,'Monday Scores'!H21&gt;'Monday Scores'!F21),1,0)+IF(AND('Monday Scores'!J21='Monday Calculations'!$B$3,'Monday Scores'!K21&gt;'Monday Scores'!M21),1,0)+IF(AND('Monday Scores'!L21='Monday Calculations'!$B$3,'Monday Scores'!M21&gt;'Monday Scores'!K21),1,0)</f>
        <v>1</v>
      </c>
      <c r="X20">
        <f>IF(AND('Monday Scores'!E21='Monday Calculations'!$B$3,'Monday Scores'!F21&lt;'Monday Scores'!H21),1,0)+IF(AND('Monday Scores'!G21='Monday Calculations'!$B$3,'Monday Scores'!H21&lt;'Monday Scores'!F21),1,0)+IF(AND('Monday Scores'!J21='Monday Calculations'!$B$3,'Monday Scores'!K21&lt;'Monday Scores'!M21),1,0)+IF(AND('Monday Scores'!L21='Monday Calculations'!$B$3,'Monday Scores'!M21&lt;'Monday Scores'!K21),1,0)</f>
        <v>0</v>
      </c>
      <c r="Y20">
        <f>IF(AND('Monday Scores'!E21='Monday Calculations'!$B$5,'Monday Scores'!F21&gt;'Monday Scores'!H21),1,0)+IF(AND('Monday Scores'!G21='Monday Calculations'!$B$5,'Monday Scores'!H21&gt;'Monday Scores'!F21),1,0)+IF(AND('Monday Scores'!J21='Monday Calculations'!$B$5,'Monday Scores'!K21&gt;'Monday Scores'!M21),1,0)+IF(AND('Monday Scores'!L21='Monday Calculations'!$B$5,'Monday Scores'!M21&gt;'Monday Scores'!K21),1,0)</f>
        <v>0</v>
      </c>
      <c r="Z20">
        <f>IF(AND('Monday Scores'!E21='Monday Calculations'!$B$5,'Monday Scores'!F21&lt;'Monday Scores'!H21),1,0)+IF(AND('Monday Scores'!G21='Monday Calculations'!$B$5,'Monday Scores'!H21&lt;'Monday Scores'!F21),1,0)+IF(AND('Monday Scores'!J21='Monday Calculations'!$B$5,'Monday Scores'!K21&lt;'Monday Scores'!M21),1,0)+IF(AND('Monday Scores'!L21='Monday Calculations'!$B$5,'Monday Scores'!M21&lt;'Monday Scores'!K21),1,0)</f>
        <v>1</v>
      </c>
      <c r="AA20">
        <f>IF(AND('Monday Scores'!E21='Monday Calculations'!$B$4,'Monday Scores'!F21&gt;'Monday Scores'!H21),1,0)+IF(AND('Monday Scores'!G21='Monday Calculations'!$B$4,'Monday Scores'!H21&gt;'Monday Scores'!F21),1,0)+IF(AND('Monday Scores'!J21='Monday Calculations'!$B$4,'Monday Scores'!K21&gt;'Monday Scores'!M21),1,0)+IF(AND('Monday Scores'!L21='Monday Calculations'!$B$4,'Monday Scores'!M21&gt;'Monday Scores'!K21),1,0)</f>
        <v>1</v>
      </c>
      <c r="AB20">
        <f>IF(AND('Monday Scores'!E21='Monday Calculations'!$B$4,'Monday Scores'!F21&lt;'Monday Scores'!H21),1,0)+IF(AND('Monday Scores'!G21='Monday Calculations'!$B$4,'Monday Scores'!H21&lt;'Monday Scores'!F21),1,0)+IF(AND('Monday Scores'!J21='Monday Calculations'!$B$4,'Monday Scores'!K21&lt;'Monday Scores'!M21),1,0)+IF(AND('Monday Scores'!L21='Monday Calculations'!$B$4,'Monday Scores'!M21&lt;'Monday Scores'!K21),1,0)</f>
        <v>0</v>
      </c>
      <c r="AC20">
        <f>IF(AND('Monday Scores'!E21='Monday Calculations'!$B$6,'Monday Scores'!F21&gt;'Monday Scores'!H21),1,0)+IF(AND('Monday Scores'!G21='Monday Calculations'!$B$6,'Monday Scores'!H21&gt;'Monday Scores'!F21),1,0)+IF(AND('Monday Scores'!J21='Monday Calculations'!$B$6,'Monday Scores'!K21&gt;'Monday Scores'!M21),1,0)+IF(AND('Monday Scores'!L21='Monday Calculations'!$B$6,'Monday Scores'!M21&gt;'Monday Scores'!K21),1,0)</f>
        <v>0</v>
      </c>
      <c r="AD20">
        <f>IF(AND('Monday Scores'!E21='Monday Calculations'!$B$6,'Monday Scores'!F21&lt;'Monday Scores'!H21),1,0)+IF(AND('Monday Scores'!G21='Monday Calculations'!$B$6,'Monday Scores'!H21&lt;'Monday Scores'!F21),1,0)+IF(AND('Monday Scores'!J21='Monday Calculations'!$B$6,'Monday Scores'!K21&lt;'Monday Scores'!M21),1,0)+IF(AND('Monday Scores'!L21='Monday Calculations'!$B$6,'Monday Scores'!M21&lt;'Monday Scores'!K21),1,0)</f>
        <v>1</v>
      </c>
    </row>
    <row r="21" spans="11:30" x14ac:dyDescent="0.25">
      <c r="K21" s="1">
        <f>IF(OR('Monday Scores'!E22='Monday Calculations'!$B$2,'Monday Scores'!G22='Monday Calculations'!$B$2),'Monday Scores'!F22+'Monday Scores'!H22,)</f>
        <v>0</v>
      </c>
      <c r="L21" s="1">
        <f>IF(OR('Monday Scores'!J22='Monday Calculations'!$B$2,'Monday Scores'!L22='Monday Calculations'!$B$2),'Monday Scores'!K22+'Monday Scores'!M22,)</f>
        <v>0</v>
      </c>
      <c r="M21" s="1">
        <f>IF(OR('Monday Scores'!E22='Monday Calculations'!$B$3,'Monday Scores'!G22='Monday Calculations'!$B$3),'Monday Scores'!F22+'Monday Scores'!H22,)</f>
        <v>0</v>
      </c>
      <c r="N21" s="1">
        <f>IF(OR('Monday Scores'!J22='Monday Calculations'!$B$3,'Monday Scores'!L22='Monday Calculations'!$B$3),'Monday Scores'!K22+'Monday Scores'!M22,)</f>
        <v>38</v>
      </c>
      <c r="O21">
        <f>IF(OR('Monday Scores'!E22='Monday Calculations'!$B$5,'Monday Scores'!G22='Monday Calculations'!$B$5),'Monday Scores'!F22+'Monday Scores'!H22,)</f>
        <v>0</v>
      </c>
      <c r="P21">
        <f>IF(OR('Monday Scores'!J22='Monday Calculations'!$B$5,'Monday Scores'!L22='Monday Calculations'!$B$5),'Monday Scores'!K22+'Monday Scores'!M22,)</f>
        <v>38</v>
      </c>
      <c r="Q21">
        <f>IF(OR('Monday Scores'!E22='Monday Calculations'!$B$4,'Monday Scores'!G22='Monday Calculations'!$B$4),'Monday Scores'!F22+'Monday Scores'!H22,)</f>
        <v>20</v>
      </c>
      <c r="R21">
        <f>IF(OR('Monday Scores'!J22='Monday Calculations'!$B$4,'Monday Scores'!L22='Monday Calculations'!$B$4),'Monday Scores'!K22+'Monday Scores'!M22,)</f>
        <v>0</v>
      </c>
      <c r="S21">
        <f>IF(OR('Monday Scores'!E22='Monday Calculations'!$B$6,'Monday Scores'!G22='Monday Calculations'!$B$6),'Monday Scores'!F22+'Monday Scores'!H22,)</f>
        <v>20</v>
      </c>
      <c r="T21">
        <f>IF(OR('Monday Scores'!J22='Monday Calculations'!$B$6,'Monday Scores'!L22='Monday Calculations'!$B$6),'Monday Scores'!K22+'Monday Scores'!M22,)</f>
        <v>0</v>
      </c>
      <c r="U21">
        <f>IF(AND('Monday Scores'!E22='Monday Calculations'!$B$2,'Monday Scores'!F22&gt;'Monday Scores'!H22),1,0)+IF(AND('Monday Scores'!G22='Monday Calculations'!$B$2,'Monday Scores'!H22&gt;'Monday Scores'!F22),1,0)+IF(AND('Monday Scores'!J22='Monday Calculations'!$B$2,'Monday Scores'!K22&gt;'Monday Scores'!M22),1,0)+IF(AND('Monday Scores'!L22='Monday Calculations'!$B$2,'Monday Scores'!M22&gt;'Monday Scores'!K22),1,0)</f>
        <v>0</v>
      </c>
      <c r="V21">
        <f>IF(AND('Monday Scores'!E22='Monday Calculations'!$B$2,'Monday Scores'!F22&lt;'Monday Scores'!H22),1,0)+IF(AND('Monday Scores'!G22='Monday Calculations'!$B$2,'Monday Scores'!H22&lt;'Monday Scores'!F22),1,0)+IF(AND('Monday Scores'!J22='Monday Calculations'!$B$2,'Monday Scores'!K22&lt;'Monday Scores'!M22),1,0)+IF(AND('Monday Scores'!L22='Monday Calculations'!$B$2,'Monday Scores'!M22&lt;'Monday Scores'!K22),1,0)</f>
        <v>0</v>
      </c>
      <c r="W21">
        <f>IF(AND('Monday Scores'!E22='Monday Calculations'!$B$3,'Monday Scores'!F22&gt;'Monday Scores'!H22),1,0)+IF(AND('Monday Scores'!G22='Monday Calculations'!$B$3,'Monday Scores'!H22&gt;'Monday Scores'!F22),1,0)+IF(AND('Monday Scores'!J22='Monday Calculations'!$B$3,'Monday Scores'!K22&gt;'Monday Scores'!M22),1,0)+IF(AND('Monday Scores'!L22='Monday Calculations'!$B$3,'Monday Scores'!M22&gt;'Monday Scores'!K22),1,0)</f>
        <v>1</v>
      </c>
      <c r="X21">
        <f>IF(AND('Monday Scores'!E22='Monday Calculations'!$B$3,'Monday Scores'!F22&lt;'Monday Scores'!H22),1,0)+IF(AND('Monday Scores'!G22='Monday Calculations'!$B$3,'Monday Scores'!H22&lt;'Monday Scores'!F22),1,0)+IF(AND('Monday Scores'!J22='Monday Calculations'!$B$3,'Monday Scores'!K22&lt;'Monday Scores'!M22),1,0)+IF(AND('Monday Scores'!L22='Monday Calculations'!$B$3,'Monday Scores'!M22&lt;'Monday Scores'!K22),1,0)</f>
        <v>0</v>
      </c>
      <c r="Y21">
        <f>IF(AND('Monday Scores'!E22='Monday Calculations'!$B$5,'Monday Scores'!F22&gt;'Monday Scores'!H22),1,0)+IF(AND('Monday Scores'!G22='Monday Calculations'!$B$5,'Monday Scores'!H22&gt;'Monday Scores'!F22),1,0)+IF(AND('Monday Scores'!J22='Monday Calculations'!$B$5,'Monday Scores'!K22&gt;'Monday Scores'!M22),1,0)+IF(AND('Monday Scores'!L22='Monday Calculations'!$B$5,'Monday Scores'!M22&gt;'Monday Scores'!K22),1,0)</f>
        <v>0</v>
      </c>
      <c r="Z21">
        <f>IF(AND('Monday Scores'!E22='Monday Calculations'!$B$5,'Monday Scores'!F22&lt;'Monday Scores'!H22),1,0)+IF(AND('Monday Scores'!G22='Monday Calculations'!$B$5,'Monday Scores'!H22&lt;'Monday Scores'!F22),1,0)+IF(AND('Monday Scores'!J22='Monday Calculations'!$B$5,'Monday Scores'!K22&lt;'Monday Scores'!M22),1,0)+IF(AND('Monday Scores'!L22='Monday Calculations'!$B$5,'Monday Scores'!M22&lt;'Monday Scores'!K22),1,0)</f>
        <v>1</v>
      </c>
      <c r="AA21">
        <f>IF(AND('Monday Scores'!E22='Monday Calculations'!$B$4,'Monday Scores'!F22&gt;'Monday Scores'!H22),1,0)+IF(AND('Monday Scores'!G22='Monday Calculations'!$B$4,'Monday Scores'!H22&gt;'Monday Scores'!F22),1,0)+IF(AND('Monday Scores'!J22='Monday Calculations'!$B$4,'Monday Scores'!K22&gt;'Monday Scores'!M22),1,0)+IF(AND('Monday Scores'!L22='Monday Calculations'!$B$4,'Monday Scores'!M22&gt;'Monday Scores'!K22),1,0)</f>
        <v>1</v>
      </c>
      <c r="AB21">
        <f>IF(AND('Monday Scores'!E22='Monday Calculations'!$B$4,'Monday Scores'!F22&lt;'Monday Scores'!H22),1,0)+IF(AND('Monday Scores'!G22='Monday Calculations'!$B$4,'Monday Scores'!H22&lt;'Monday Scores'!F22),1,0)+IF(AND('Monday Scores'!J22='Monday Calculations'!$B$4,'Monday Scores'!K22&lt;'Monday Scores'!M22),1,0)+IF(AND('Monday Scores'!L22='Monday Calculations'!$B$4,'Monday Scores'!M22&lt;'Monday Scores'!K22),1,0)</f>
        <v>0</v>
      </c>
      <c r="AC21">
        <f>IF(AND('Monday Scores'!E22='Monday Calculations'!$B$6,'Monday Scores'!F22&gt;'Monday Scores'!H22),1,0)+IF(AND('Monday Scores'!G22='Monday Calculations'!$B$6,'Monday Scores'!H22&gt;'Monday Scores'!F22),1,0)+IF(AND('Monday Scores'!J22='Monday Calculations'!$B$6,'Monday Scores'!K22&gt;'Monday Scores'!M22),1,0)+IF(AND('Monday Scores'!L22='Monday Calculations'!$B$6,'Monday Scores'!M22&gt;'Monday Scores'!K22),1,0)</f>
        <v>0</v>
      </c>
      <c r="AD21">
        <f>IF(AND('Monday Scores'!E22='Monday Calculations'!$B$6,'Monday Scores'!F22&lt;'Monday Scores'!H22),1,0)+IF(AND('Monday Scores'!G22='Monday Calculations'!$B$6,'Monday Scores'!H22&lt;'Monday Scores'!F22),1,0)+IF(AND('Monday Scores'!J22='Monday Calculations'!$B$6,'Monday Scores'!K22&lt;'Monday Scores'!M22),1,0)+IF(AND('Monday Scores'!L22='Monday Calculations'!$B$6,'Monday Scores'!M22&lt;'Monday Scores'!K22),1,0)</f>
        <v>1</v>
      </c>
    </row>
    <row r="22" spans="11:30" x14ac:dyDescent="0.25">
      <c r="K22" s="1">
        <f>IF(OR('Monday Scores'!E23='Monday Calculations'!$B$2,'Monday Scores'!G23='Monday Calculations'!$B$2),'Monday Scores'!F23+'Monday Scores'!H23,)</f>
        <v>5</v>
      </c>
      <c r="L22" s="1">
        <f>IF(OR('Monday Scores'!J23='Monday Calculations'!$B$2,'Monday Scores'!L23='Monday Calculations'!$B$2),'Monday Scores'!K23+'Monday Scores'!M23,)</f>
        <v>0</v>
      </c>
      <c r="M22" s="1">
        <f>IF(OR('Monday Scores'!E23='Monday Calculations'!$B$3,'Monday Scores'!G23='Monday Calculations'!$B$3),'Monday Scores'!F23+'Monday Scores'!H23,)</f>
        <v>0</v>
      </c>
      <c r="N22" s="1">
        <f>IF(OR('Monday Scores'!J23='Monday Calculations'!$B$3,'Monday Scores'!L23='Monday Calculations'!$B$3),'Monday Scores'!K23+'Monday Scores'!M23,)</f>
        <v>0</v>
      </c>
      <c r="O22">
        <f>IF(OR('Monday Scores'!E23='Monday Calculations'!$B$5,'Monday Scores'!G23='Monday Calculations'!$B$5),'Monday Scores'!F23+'Monday Scores'!H23,)</f>
        <v>0</v>
      </c>
      <c r="P22">
        <f>IF(OR('Monday Scores'!J23='Monday Calculations'!$B$5,'Monday Scores'!L23='Monday Calculations'!$B$5),'Monday Scores'!K23+'Monday Scores'!M23,)</f>
        <v>29</v>
      </c>
      <c r="Q22">
        <f>IF(OR('Monday Scores'!E23='Monday Calculations'!$B$4,'Monday Scores'!G23='Monday Calculations'!$B$4),'Monday Scores'!F23+'Monday Scores'!H23,)</f>
        <v>5</v>
      </c>
      <c r="R22">
        <f>IF(OR('Monday Scores'!J23='Monday Calculations'!$B$4,'Monday Scores'!L23='Monday Calculations'!$B$4),'Monday Scores'!K23+'Monday Scores'!M23,)</f>
        <v>0</v>
      </c>
      <c r="S22">
        <f>IF(OR('Monday Scores'!E23='Monday Calculations'!$B$6,'Monday Scores'!G23='Monday Calculations'!$B$6),'Monday Scores'!F23+'Monday Scores'!H23,)</f>
        <v>0</v>
      </c>
      <c r="T22">
        <f>IF(OR('Monday Scores'!J23='Monday Calculations'!$B$6,'Monday Scores'!L23='Monday Calculations'!$B$6),'Monday Scores'!K23+'Monday Scores'!M23,)</f>
        <v>29</v>
      </c>
      <c r="U22">
        <f>IF(AND('Monday Scores'!E23='Monday Calculations'!$B$2,'Monday Scores'!F23&gt;'Monday Scores'!H23),1,0)+IF(AND('Monday Scores'!G23='Monday Calculations'!$B$2,'Monday Scores'!H23&gt;'Monday Scores'!F23),1,0)+IF(AND('Monday Scores'!J23='Monday Calculations'!$B$2,'Monday Scores'!K23&gt;'Monday Scores'!M23),1,0)+IF(AND('Monday Scores'!L23='Monday Calculations'!$B$2,'Monday Scores'!M23&gt;'Monday Scores'!K23),1,0)</f>
        <v>1</v>
      </c>
      <c r="V22">
        <f>IF(AND('Monday Scores'!E23='Monday Calculations'!$B$2,'Monday Scores'!F23&lt;'Monday Scores'!H23),1,0)+IF(AND('Monday Scores'!G23='Monday Calculations'!$B$2,'Monday Scores'!H23&lt;'Monday Scores'!F23),1,0)+IF(AND('Monday Scores'!J23='Monday Calculations'!$B$2,'Monday Scores'!K23&lt;'Monday Scores'!M23),1,0)+IF(AND('Monday Scores'!L23='Monday Calculations'!$B$2,'Monday Scores'!M23&lt;'Monday Scores'!K23),1,0)</f>
        <v>0</v>
      </c>
      <c r="W22">
        <f>IF(AND('Monday Scores'!E23='Monday Calculations'!$B$3,'Monday Scores'!F23&gt;'Monday Scores'!H23),1,0)+IF(AND('Monday Scores'!G23='Monday Calculations'!$B$3,'Monday Scores'!H23&gt;'Monday Scores'!F23),1,0)+IF(AND('Monday Scores'!J23='Monday Calculations'!$B$3,'Monday Scores'!K23&gt;'Monday Scores'!M23),1,0)+IF(AND('Monday Scores'!L23='Monday Calculations'!$B$3,'Monday Scores'!M23&gt;'Monday Scores'!K23),1,0)</f>
        <v>0</v>
      </c>
      <c r="X22">
        <f>IF(AND('Monday Scores'!E23='Monday Calculations'!$B$3,'Monday Scores'!F23&lt;'Monday Scores'!H23),1,0)+IF(AND('Monday Scores'!G23='Monday Calculations'!$B$3,'Monday Scores'!H23&lt;'Monday Scores'!F23),1,0)+IF(AND('Monday Scores'!J23='Monday Calculations'!$B$3,'Monday Scores'!K23&lt;'Monday Scores'!M23),1,0)+IF(AND('Monday Scores'!L23='Monday Calculations'!$B$3,'Monday Scores'!M23&lt;'Monday Scores'!K23),1,0)</f>
        <v>0</v>
      </c>
      <c r="Y22">
        <f>IF(AND('Monday Scores'!E23='Monday Calculations'!$B$5,'Monday Scores'!F23&gt;'Monday Scores'!H23),1,0)+IF(AND('Monday Scores'!G23='Monday Calculations'!$B$5,'Monday Scores'!H23&gt;'Monday Scores'!F23),1,0)+IF(AND('Monday Scores'!J23='Monday Calculations'!$B$5,'Monday Scores'!K23&gt;'Monday Scores'!M23),1,0)+IF(AND('Monday Scores'!L23='Monday Calculations'!$B$5,'Monday Scores'!M23&gt;'Monday Scores'!K23),1,0)</f>
        <v>1</v>
      </c>
      <c r="Z22">
        <f>IF(AND('Monday Scores'!E23='Monday Calculations'!$B$5,'Monday Scores'!F23&lt;'Monday Scores'!H23),1,0)+IF(AND('Monday Scores'!G23='Monday Calculations'!$B$5,'Monday Scores'!H23&lt;'Monday Scores'!F23),1,0)+IF(AND('Monday Scores'!J23='Monday Calculations'!$B$5,'Monday Scores'!K23&lt;'Monday Scores'!M23),1,0)+IF(AND('Monday Scores'!L23='Monday Calculations'!$B$5,'Monday Scores'!M23&lt;'Monday Scores'!K23),1,0)</f>
        <v>0</v>
      </c>
      <c r="AA22">
        <f>IF(AND('Monday Scores'!E23='Monday Calculations'!$B$4,'Monday Scores'!F23&gt;'Monday Scores'!H23),1,0)+IF(AND('Monday Scores'!G23='Monday Calculations'!$B$4,'Monday Scores'!H23&gt;'Monday Scores'!F23),1,0)+IF(AND('Monday Scores'!J23='Monday Calculations'!$B$4,'Monday Scores'!K23&gt;'Monday Scores'!M23),1,0)+IF(AND('Monday Scores'!L23='Monday Calculations'!$B$4,'Monday Scores'!M23&gt;'Monday Scores'!K23),1,0)</f>
        <v>0</v>
      </c>
      <c r="AB22">
        <f>IF(AND('Monday Scores'!E23='Monday Calculations'!$B$4,'Monday Scores'!F23&lt;'Monday Scores'!H23),1,0)+IF(AND('Monday Scores'!G23='Monday Calculations'!$B$4,'Monday Scores'!H23&lt;'Monday Scores'!F23),1,0)+IF(AND('Monday Scores'!J23='Monday Calculations'!$B$4,'Monday Scores'!K23&lt;'Monday Scores'!M23),1,0)+IF(AND('Monday Scores'!L23='Monday Calculations'!$B$4,'Monday Scores'!M23&lt;'Monday Scores'!K23),1,0)</f>
        <v>1</v>
      </c>
      <c r="AC22">
        <f>IF(AND('Monday Scores'!E23='Monday Calculations'!$B$6,'Monday Scores'!F23&gt;'Monday Scores'!H23),1,0)+IF(AND('Monday Scores'!G23='Monday Calculations'!$B$6,'Monday Scores'!H23&gt;'Monday Scores'!F23),1,0)+IF(AND('Monday Scores'!J23='Monday Calculations'!$B$6,'Monday Scores'!K23&gt;'Monday Scores'!M23),1,0)+IF(AND('Monday Scores'!L23='Monday Calculations'!$B$6,'Monday Scores'!M23&gt;'Monday Scores'!K23),1,0)</f>
        <v>0</v>
      </c>
      <c r="AD22">
        <f>IF(AND('Monday Scores'!E23='Monday Calculations'!$B$6,'Monday Scores'!F23&lt;'Monday Scores'!H23),1,0)+IF(AND('Monday Scores'!G23='Monday Calculations'!$B$6,'Monday Scores'!H23&lt;'Monday Scores'!F23),1,0)+IF(AND('Monday Scores'!J23='Monday Calculations'!$B$6,'Monday Scores'!K23&lt;'Monday Scores'!M23),1,0)+IF(AND('Monday Scores'!L23='Monday Calculations'!$B$6,'Monday Scores'!M23&lt;'Monday Scores'!K23),1,0)</f>
        <v>1</v>
      </c>
    </row>
    <row r="23" spans="11:30" x14ac:dyDescent="0.25">
      <c r="K23" s="1">
        <f>IF(OR('Monday Scores'!E24='Monday Calculations'!$B$2,'Monday Scores'!G24='Monday Calculations'!$B$2),'Monday Scores'!F24+'Monday Scores'!H24,)</f>
        <v>0</v>
      </c>
      <c r="L23" s="1">
        <f>IF(OR('Monday Scores'!J24='Monday Calculations'!$B$2,'Monday Scores'!L24='Monday Calculations'!$B$2),'Monday Scores'!K24+'Monday Scores'!M24,)</f>
        <v>0</v>
      </c>
      <c r="M23" s="1">
        <f>IF(OR('Monday Scores'!E24='Monday Calculations'!$B$3,'Monday Scores'!G24='Monday Calculations'!$B$3),'Monday Scores'!F24+'Monday Scores'!H24,)</f>
        <v>0</v>
      </c>
      <c r="N23" s="1">
        <f>IF(OR('Monday Scores'!J24='Monday Calculations'!$B$3,'Monday Scores'!L24='Monday Calculations'!$B$3),'Monday Scores'!K24+'Monday Scores'!M24,)</f>
        <v>0</v>
      </c>
      <c r="O23">
        <f>IF(OR('Monday Scores'!E24='Monday Calculations'!$B$5,'Monday Scores'!G24='Monday Calculations'!$B$5),'Monday Scores'!F24+'Monday Scores'!H24,)</f>
        <v>0</v>
      </c>
      <c r="P23">
        <f>IF(OR('Monday Scores'!J24='Monday Calculations'!$B$5,'Monday Scores'!L24='Monday Calculations'!$B$5),'Monday Scores'!K24+'Monday Scores'!M24,)</f>
        <v>0</v>
      </c>
      <c r="Q23">
        <f>IF(OR('Monday Scores'!E24='Monday Calculations'!$B$4,'Monday Scores'!G24='Monday Calculations'!$B$4),'Monday Scores'!F24+'Monday Scores'!H24,)</f>
        <v>0</v>
      </c>
      <c r="R23">
        <f>IF(OR('Monday Scores'!J24='Monday Calculations'!$B$4,'Monday Scores'!L24='Monday Calculations'!$B$4),'Monday Scores'!K24+'Monday Scores'!M24,)</f>
        <v>0</v>
      </c>
      <c r="S23">
        <f>IF(OR('Monday Scores'!E24='Monday Calculations'!$B$6,'Monday Scores'!G24='Monday Calculations'!$B$6),'Monday Scores'!F24+'Monday Scores'!H24,)</f>
        <v>0</v>
      </c>
      <c r="T23">
        <f>IF(OR('Monday Scores'!J24='Monday Calculations'!$B$6,'Monday Scores'!L24='Monday Calculations'!$B$6),'Monday Scores'!K24+'Monday Scores'!M24,)</f>
        <v>0</v>
      </c>
      <c r="U23">
        <f>IF(AND('Monday Scores'!E24='Monday Calculations'!$B$2,'Monday Scores'!F24&gt;'Monday Scores'!H24),1,0)+IF(AND('Monday Scores'!G24='Monday Calculations'!$B$2,'Monday Scores'!H24&gt;'Monday Scores'!F24),1,0)+IF(AND('Monday Scores'!J24='Monday Calculations'!$B$2,'Monday Scores'!K24&gt;'Monday Scores'!M24),1,0)+IF(AND('Monday Scores'!L24='Monday Calculations'!$B$2,'Monday Scores'!M24&gt;'Monday Scores'!K24),1,0)</f>
        <v>0</v>
      </c>
      <c r="V23">
        <f>IF(AND('Monday Scores'!E24='Monday Calculations'!$B$2,'Monday Scores'!F24&lt;'Monday Scores'!H24),1,0)+IF(AND('Monday Scores'!G24='Monday Calculations'!$B$2,'Monday Scores'!H24&lt;'Monday Scores'!F24),1,0)+IF(AND('Monday Scores'!J24='Monday Calculations'!$B$2,'Monday Scores'!K24&lt;'Monday Scores'!M24),1,0)+IF(AND('Monday Scores'!L24='Monday Calculations'!$B$2,'Monday Scores'!M24&lt;'Monday Scores'!K24),1,0)</f>
        <v>0</v>
      </c>
      <c r="W23">
        <f>IF(AND('Monday Scores'!E24='Monday Calculations'!$B$3,'Monday Scores'!F24&gt;'Monday Scores'!H24),1,0)+IF(AND('Monday Scores'!G24='Monday Calculations'!$B$3,'Monday Scores'!H24&gt;'Monday Scores'!F24),1,0)+IF(AND('Monday Scores'!J24='Monday Calculations'!$B$3,'Monday Scores'!K24&gt;'Monday Scores'!M24),1,0)+IF(AND('Monday Scores'!L24='Monday Calculations'!$B$3,'Monday Scores'!M24&gt;'Monday Scores'!K24),1,0)</f>
        <v>0</v>
      </c>
      <c r="X23">
        <f>IF(AND('Monday Scores'!E24='Monday Calculations'!$B$3,'Monday Scores'!F24&lt;'Monday Scores'!H24),1,0)+IF(AND('Monday Scores'!G24='Monday Calculations'!$B$3,'Monday Scores'!H24&lt;'Monday Scores'!F24),1,0)+IF(AND('Monday Scores'!J24='Monday Calculations'!$B$3,'Monday Scores'!K24&lt;'Monday Scores'!M24),1,0)+IF(AND('Monday Scores'!L24='Monday Calculations'!$B$3,'Monday Scores'!M24&lt;'Monday Scores'!K24),1,0)</f>
        <v>0</v>
      </c>
      <c r="Y23">
        <f>IF(AND('Monday Scores'!E24='Monday Calculations'!$B$5,'Monday Scores'!F24&gt;'Monday Scores'!H24),1,0)+IF(AND('Monday Scores'!G24='Monday Calculations'!$B$5,'Monday Scores'!H24&gt;'Monday Scores'!F24),1,0)+IF(AND('Monday Scores'!J24='Monday Calculations'!$B$5,'Monday Scores'!K24&gt;'Monday Scores'!M24),1,0)+IF(AND('Monday Scores'!L24='Monday Calculations'!$B$5,'Monday Scores'!M24&gt;'Monday Scores'!K24),1,0)</f>
        <v>0</v>
      </c>
      <c r="Z23">
        <f>IF(AND('Monday Scores'!E24='Monday Calculations'!$B$5,'Monday Scores'!F24&lt;'Monday Scores'!H24),1,0)+IF(AND('Monday Scores'!G24='Monday Calculations'!$B$5,'Monday Scores'!H24&lt;'Monday Scores'!F24),1,0)+IF(AND('Monday Scores'!J24='Monday Calculations'!$B$5,'Monday Scores'!K24&lt;'Monday Scores'!M24),1,0)+IF(AND('Monday Scores'!L24='Monday Calculations'!$B$5,'Monday Scores'!M24&lt;'Monday Scores'!K24),1,0)</f>
        <v>0</v>
      </c>
      <c r="AA23">
        <f>IF(AND('Monday Scores'!E24='Monday Calculations'!$B$4,'Monday Scores'!F24&gt;'Monday Scores'!H24),1,0)+IF(AND('Monday Scores'!G24='Monday Calculations'!$B$4,'Monday Scores'!H24&gt;'Monday Scores'!F24),1,0)+IF(AND('Monday Scores'!J24='Monday Calculations'!$B$4,'Monday Scores'!K24&gt;'Monday Scores'!M24),1,0)+IF(AND('Monday Scores'!L24='Monday Calculations'!$B$4,'Monday Scores'!M24&gt;'Monday Scores'!K24),1,0)</f>
        <v>0</v>
      </c>
      <c r="AB23">
        <f>IF(AND('Monday Scores'!E24='Monday Calculations'!$B$4,'Monday Scores'!F24&lt;'Monday Scores'!H24),1,0)+IF(AND('Monday Scores'!G24='Monday Calculations'!$B$4,'Monday Scores'!H24&lt;'Monday Scores'!F24),1,0)+IF(AND('Monday Scores'!J24='Monday Calculations'!$B$4,'Monday Scores'!K24&lt;'Monday Scores'!M24),1,0)+IF(AND('Monday Scores'!L24='Monday Calculations'!$B$4,'Monday Scores'!M24&lt;'Monday Scores'!K24),1,0)</f>
        <v>0</v>
      </c>
      <c r="AC23">
        <f>IF(AND('Monday Scores'!E24='Monday Calculations'!$B$6,'Monday Scores'!F24&gt;'Monday Scores'!H24),1,0)+IF(AND('Monday Scores'!G24='Monday Calculations'!$B$6,'Monday Scores'!H24&gt;'Monday Scores'!F24),1,0)+IF(AND('Monday Scores'!J24='Monday Calculations'!$B$6,'Monday Scores'!K24&gt;'Monday Scores'!M24),1,0)+IF(AND('Monday Scores'!L24='Monday Calculations'!$B$6,'Monday Scores'!M24&gt;'Monday Scores'!K24),1,0)</f>
        <v>0</v>
      </c>
      <c r="AD23">
        <f>IF(AND('Monday Scores'!E24='Monday Calculations'!$B$6,'Monday Scores'!F24&lt;'Monday Scores'!H24),1,0)+IF(AND('Monday Scores'!G24='Monday Calculations'!$B$6,'Monday Scores'!H24&lt;'Monday Scores'!F24),1,0)+IF(AND('Monday Scores'!J24='Monday Calculations'!$B$6,'Monday Scores'!K24&lt;'Monday Scores'!M24),1,0)+IF(AND('Monday Scores'!L24='Monday Calculations'!$B$6,'Monday Scores'!M24&lt;'Monday Scores'!K24),1,0)</f>
        <v>0</v>
      </c>
    </row>
    <row r="24" spans="11:30" x14ac:dyDescent="0.25">
      <c r="K24" s="1">
        <f>IF(OR('Monday Scores'!E25='Monday Calculations'!$B$2,'Monday Scores'!G25='Monday Calculations'!$B$2),'Monday Scores'!F25+'Monday Scores'!H25,)</f>
        <v>0</v>
      </c>
      <c r="L24" s="1">
        <f>IF(OR('Monday Scores'!J25='Monday Calculations'!$B$2,'Monday Scores'!L25='Monday Calculations'!$B$2),'Monday Scores'!K25+'Monday Scores'!M25,)</f>
        <v>0</v>
      </c>
      <c r="M24" s="1">
        <f>IF(OR('Monday Scores'!E25='Monday Calculations'!$B$3,'Monday Scores'!G25='Monday Calculations'!$B$3),'Monday Scores'!F25+'Monday Scores'!H25,)</f>
        <v>0</v>
      </c>
      <c r="N24" s="1">
        <f>IF(OR('Monday Scores'!J25='Monday Calculations'!$B$3,'Monday Scores'!L25='Monday Calculations'!$B$3),'Monday Scores'!K25+'Monday Scores'!M25,)</f>
        <v>0</v>
      </c>
      <c r="O24">
        <f>IF(OR('Monday Scores'!E25='Monday Calculations'!$B$5,'Monday Scores'!G25='Monday Calculations'!$B$5),'Monday Scores'!F25+'Monday Scores'!H25,)</f>
        <v>0</v>
      </c>
      <c r="P24">
        <f>IF(OR('Monday Scores'!J25='Monday Calculations'!$B$5,'Monday Scores'!L25='Monday Calculations'!$B$5),'Monday Scores'!K25+'Monday Scores'!M25,)</f>
        <v>0</v>
      </c>
      <c r="Q24">
        <f>IF(OR('Monday Scores'!E25='Monday Calculations'!$B$4,'Monday Scores'!G25='Monday Calculations'!$B$4),'Monday Scores'!F25+'Monday Scores'!H25,)</f>
        <v>0</v>
      </c>
      <c r="R24">
        <f>IF(OR('Monday Scores'!J25='Monday Calculations'!$B$4,'Monday Scores'!L25='Monday Calculations'!$B$4),'Monday Scores'!K25+'Monday Scores'!M25,)</f>
        <v>0</v>
      </c>
      <c r="S24">
        <f>IF(OR('Monday Scores'!E25='Monday Calculations'!$B$6,'Monday Scores'!G25='Monday Calculations'!$B$6),'Monday Scores'!F25+'Monday Scores'!H25,)</f>
        <v>0</v>
      </c>
      <c r="T24">
        <f>IF(OR('Monday Scores'!J25='Monday Calculations'!$B$6,'Monday Scores'!L25='Monday Calculations'!$B$6),'Monday Scores'!K25+'Monday Scores'!M25,)</f>
        <v>0</v>
      </c>
      <c r="U24">
        <f>IF(AND('Monday Scores'!E25='Monday Calculations'!$B$2,'Monday Scores'!F25&gt;'Monday Scores'!H25),1,0)+IF(AND('Monday Scores'!G25='Monday Calculations'!$B$2,'Monday Scores'!H25&gt;'Monday Scores'!F25),1,0)+IF(AND('Monday Scores'!J25='Monday Calculations'!$B$2,'Monday Scores'!K25&gt;'Monday Scores'!M25),1,0)+IF(AND('Monday Scores'!L25='Monday Calculations'!$B$2,'Monday Scores'!M25&gt;'Monday Scores'!K25),1,0)</f>
        <v>0</v>
      </c>
      <c r="V24">
        <f>IF(AND('Monday Scores'!E25='Monday Calculations'!$B$2,'Monday Scores'!F25&lt;'Monday Scores'!H25),1,0)+IF(AND('Monday Scores'!G25='Monday Calculations'!$B$2,'Monday Scores'!H25&lt;'Monday Scores'!F25),1,0)+IF(AND('Monday Scores'!J25='Monday Calculations'!$B$2,'Monday Scores'!K25&lt;'Monday Scores'!M25),1,0)+IF(AND('Monday Scores'!L25='Monday Calculations'!$B$2,'Monday Scores'!M25&lt;'Monday Scores'!K25),1,0)</f>
        <v>0</v>
      </c>
      <c r="W24">
        <f>IF(AND('Monday Scores'!E25='Monday Calculations'!$B$3,'Monday Scores'!F25&gt;'Monday Scores'!H25),1,0)+IF(AND('Monday Scores'!G25='Monday Calculations'!$B$3,'Monday Scores'!H25&gt;'Monday Scores'!F25),1,0)+IF(AND('Monday Scores'!J25='Monday Calculations'!$B$3,'Monday Scores'!K25&gt;'Monday Scores'!M25),1,0)+IF(AND('Monday Scores'!L25='Monday Calculations'!$B$3,'Monday Scores'!M25&gt;'Monday Scores'!K25),1,0)</f>
        <v>0</v>
      </c>
      <c r="X24">
        <f>IF(AND('Monday Scores'!E25='Monday Calculations'!$B$3,'Monday Scores'!F25&lt;'Monday Scores'!H25),1,0)+IF(AND('Monday Scores'!G25='Monday Calculations'!$B$3,'Monday Scores'!H25&lt;'Monday Scores'!F25),1,0)+IF(AND('Monday Scores'!J25='Monday Calculations'!$B$3,'Monday Scores'!K25&lt;'Monday Scores'!M25),1,0)+IF(AND('Monday Scores'!L25='Monday Calculations'!$B$3,'Monday Scores'!M25&lt;'Monday Scores'!K25),1,0)</f>
        <v>0</v>
      </c>
      <c r="Y24">
        <f>IF(AND('Monday Scores'!E25='Monday Calculations'!$B$5,'Monday Scores'!F25&gt;'Monday Scores'!H25),1,0)+IF(AND('Monday Scores'!G25='Monday Calculations'!$B$5,'Monday Scores'!H25&gt;'Monday Scores'!F25),1,0)+IF(AND('Monday Scores'!J25='Monday Calculations'!$B$5,'Monday Scores'!K25&gt;'Monday Scores'!M25),1,0)+IF(AND('Monday Scores'!L25='Monday Calculations'!$B$5,'Monday Scores'!M25&gt;'Monday Scores'!K25),1,0)</f>
        <v>0</v>
      </c>
      <c r="Z24">
        <f>IF(AND('Monday Scores'!E25='Monday Calculations'!$B$5,'Monday Scores'!F25&lt;'Monday Scores'!H25),1,0)+IF(AND('Monday Scores'!G25='Monday Calculations'!$B$5,'Monday Scores'!H25&lt;'Monday Scores'!F25),1,0)+IF(AND('Monday Scores'!J25='Monday Calculations'!$B$5,'Monday Scores'!K25&lt;'Monday Scores'!M25),1,0)+IF(AND('Monday Scores'!L25='Monday Calculations'!$B$5,'Monday Scores'!M25&lt;'Monday Scores'!K25),1,0)</f>
        <v>0</v>
      </c>
      <c r="AA24">
        <f>IF(AND('Monday Scores'!E25='Monday Calculations'!$B$4,'Monday Scores'!F25&gt;'Monday Scores'!H25),1,0)+IF(AND('Monday Scores'!G25='Monday Calculations'!$B$4,'Monday Scores'!H25&gt;'Monday Scores'!F25),1,0)+IF(AND('Monday Scores'!J25='Monday Calculations'!$B$4,'Monday Scores'!K25&gt;'Monday Scores'!M25),1,0)+IF(AND('Monday Scores'!L25='Monday Calculations'!$B$4,'Monday Scores'!M25&gt;'Monday Scores'!K25),1,0)</f>
        <v>0</v>
      </c>
      <c r="AB24">
        <f>IF(AND('Monday Scores'!E25='Monday Calculations'!$B$4,'Monday Scores'!F25&lt;'Monday Scores'!H25),1,0)+IF(AND('Monday Scores'!G25='Monday Calculations'!$B$4,'Monday Scores'!H25&lt;'Monday Scores'!F25),1,0)+IF(AND('Monday Scores'!J25='Monday Calculations'!$B$4,'Monday Scores'!K25&lt;'Monday Scores'!M25),1,0)+IF(AND('Monday Scores'!L25='Monday Calculations'!$B$4,'Monday Scores'!M25&lt;'Monday Scores'!K25),1,0)</f>
        <v>0</v>
      </c>
      <c r="AC24">
        <f>IF(AND('Monday Scores'!E25='Monday Calculations'!$B$6,'Monday Scores'!F25&gt;'Monday Scores'!H25),1,0)+IF(AND('Monday Scores'!G25='Monday Calculations'!$B$6,'Monday Scores'!H25&gt;'Monday Scores'!F25),1,0)+IF(AND('Monday Scores'!J25='Monday Calculations'!$B$6,'Monday Scores'!K25&gt;'Monday Scores'!M25),1,0)+IF(AND('Monday Scores'!L25='Monday Calculations'!$B$6,'Monday Scores'!M25&gt;'Monday Scores'!K25),1,0)</f>
        <v>0</v>
      </c>
      <c r="AD24">
        <f>IF(AND('Monday Scores'!E25='Monday Calculations'!$B$6,'Monday Scores'!F25&lt;'Monday Scores'!H25),1,0)+IF(AND('Monday Scores'!G25='Monday Calculations'!$B$6,'Monday Scores'!H25&lt;'Monday Scores'!F25),1,0)+IF(AND('Monday Scores'!J25='Monday Calculations'!$B$6,'Monday Scores'!K25&lt;'Monday Scores'!M25),1,0)+IF(AND('Monday Scores'!L25='Monday Calculations'!$B$6,'Monday Scores'!M25&lt;'Monday Scores'!K25),1,0)</f>
        <v>0</v>
      </c>
    </row>
    <row r="25" spans="11:30" x14ac:dyDescent="0.25">
      <c r="K25" t="s">
        <v>35</v>
      </c>
      <c r="L25">
        <f>SUM(K2:L23)</f>
        <v>282</v>
      </c>
      <c r="M25" t="s">
        <v>34</v>
      </c>
      <c r="N25">
        <f>SUM(M2:N23)</f>
        <v>334</v>
      </c>
      <c r="O25" t="s">
        <v>46</v>
      </c>
      <c r="P25">
        <f>SUM(O2:P23)</f>
        <v>416</v>
      </c>
      <c r="Q25" t="s">
        <v>47</v>
      </c>
      <c r="R25">
        <f>SUM(Q2:R23)</f>
        <v>317</v>
      </c>
      <c r="S25" t="s">
        <v>48</v>
      </c>
      <c r="T25">
        <f>SUM(S2:T23)</f>
        <v>329</v>
      </c>
      <c r="U25">
        <f t="shared" ref="U25:AD25" si="0">SUM(U2:U23)</f>
        <v>12</v>
      </c>
      <c r="V25">
        <f t="shared" si="0"/>
        <v>1</v>
      </c>
      <c r="W25">
        <f t="shared" si="0"/>
        <v>10</v>
      </c>
      <c r="X25">
        <f t="shared" si="0"/>
        <v>3</v>
      </c>
      <c r="Y25">
        <f t="shared" si="0"/>
        <v>6</v>
      </c>
      <c r="Z25">
        <f t="shared" si="0"/>
        <v>9</v>
      </c>
      <c r="AA25">
        <f t="shared" si="0"/>
        <v>7</v>
      </c>
      <c r="AB25">
        <f t="shared" si="0"/>
        <v>8</v>
      </c>
      <c r="AC25">
        <f t="shared" si="0"/>
        <v>0</v>
      </c>
      <c r="AD25">
        <f t="shared" si="0"/>
        <v>14</v>
      </c>
    </row>
  </sheetData>
  <autoFilter ref="A1:I6" xr:uid="{F306157C-63B6-4787-86BD-611349D9DCC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8AD4-3039-4F2D-8BE9-FBC3BE58D159}">
  <dimension ref="A1:I6"/>
  <sheetViews>
    <sheetView zoomScale="80" zoomScaleNormal="80" workbookViewId="0"/>
  </sheetViews>
  <sheetFormatPr defaultRowHeight="15" x14ac:dyDescent="0.25"/>
  <cols>
    <col min="1" max="1" width="5.7109375" bestFit="1" customWidth="1"/>
    <col min="2" max="2" width="15.7109375" bestFit="1" customWidth="1"/>
    <col min="3" max="8" width="12.7109375" customWidth="1"/>
    <col min="9" max="9" width="16.140625" bestFit="1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28</v>
      </c>
    </row>
    <row r="2" spans="1:9" x14ac:dyDescent="0.25">
      <c r="A2" s="1">
        <f>'Wednesday Calculations'!A2</f>
        <v>1</v>
      </c>
      <c r="B2" s="1" t="str">
        <f>'Wednesday Calculations'!B2</f>
        <v>Isotopes</v>
      </c>
      <c r="C2" s="1">
        <f>'Wednesday Calculations'!C2</f>
        <v>17</v>
      </c>
      <c r="D2" s="1">
        <f>'Wednesday Calculations'!D2</f>
        <v>1</v>
      </c>
      <c r="E2" s="1" t="str">
        <f>'Wednesday Calculations'!E2</f>
        <v>-</v>
      </c>
      <c r="F2" s="1">
        <f>'Wednesday Calculations'!F2</f>
        <v>270</v>
      </c>
      <c r="G2" s="1">
        <f>'Wednesday Calculations'!G2</f>
        <v>115</v>
      </c>
      <c r="H2" s="1" t="str">
        <f>'Wednesday Calculations'!H2</f>
        <v>+155</v>
      </c>
      <c r="I2" s="17">
        <f>'Wednesday Calculations'!I2</f>
        <v>0.94444444444444442</v>
      </c>
    </row>
    <row r="3" spans="1:9" x14ac:dyDescent="0.25">
      <c r="A3" s="1">
        <f>'Wednesday Calculations'!A3</f>
        <v>2</v>
      </c>
      <c r="B3" s="1" t="str">
        <f>'Wednesday Calculations'!B3</f>
        <v>Franken Fruits</v>
      </c>
      <c r="C3" s="1">
        <f>'Wednesday Calculations'!C3</f>
        <v>13</v>
      </c>
      <c r="D3" s="1">
        <f>'Wednesday Calculations'!D3</f>
        <v>7</v>
      </c>
      <c r="E3" s="1">
        <f>'Wednesday Calculations'!E3</f>
        <v>5</v>
      </c>
      <c r="F3" s="1">
        <f>'Wednesday Calculations'!F3</f>
        <v>259</v>
      </c>
      <c r="G3" s="1">
        <f>'Wednesday Calculations'!G3</f>
        <v>206</v>
      </c>
      <c r="H3" s="1" t="str">
        <f>'Wednesday Calculations'!H3</f>
        <v>+53</v>
      </c>
      <c r="I3" s="17">
        <f>'Wednesday Calculations'!I3</f>
        <v>0.65</v>
      </c>
    </row>
    <row r="4" spans="1:9" x14ac:dyDescent="0.25">
      <c r="A4" s="1">
        <f>'Wednesday Calculations'!A4</f>
        <v>3</v>
      </c>
      <c r="B4" s="1" t="str">
        <f>'Wednesday Calculations'!B4</f>
        <v>Bytes</v>
      </c>
      <c r="C4" s="1">
        <f>'Wednesday Calculations'!C4</f>
        <v>10</v>
      </c>
      <c r="D4" s="1">
        <f>'Wednesday Calculations'!D4</f>
        <v>8</v>
      </c>
      <c r="E4" s="1">
        <f>'Wednesday Calculations'!E4</f>
        <v>7</v>
      </c>
      <c r="F4" s="1">
        <f>'Wednesday Calculations'!F4</f>
        <v>222</v>
      </c>
      <c r="G4" s="1">
        <f>'Wednesday Calculations'!G4</f>
        <v>239</v>
      </c>
      <c r="H4" s="1">
        <f>'Wednesday Calculations'!H4</f>
        <v>-17</v>
      </c>
      <c r="I4" s="17">
        <f>'Wednesday Calculations'!I4</f>
        <v>0.55555555555555558</v>
      </c>
    </row>
    <row r="5" spans="1:9" x14ac:dyDescent="0.25">
      <c r="A5" s="1">
        <f>'Wednesday Calculations'!A5</f>
        <v>4</v>
      </c>
      <c r="B5" s="1" t="str">
        <f>'Wednesday Calculations'!B5</f>
        <v>Slaggards</v>
      </c>
      <c r="C5" s="1">
        <f>'Wednesday Calculations'!C5</f>
        <v>6</v>
      </c>
      <c r="D5" s="1">
        <f>'Wednesday Calculations'!D5</f>
        <v>10</v>
      </c>
      <c r="E5" s="1">
        <f>'Wednesday Calculations'!E5</f>
        <v>10</v>
      </c>
      <c r="F5" s="1">
        <f>'Wednesday Calculations'!F5</f>
        <v>193</v>
      </c>
      <c r="G5" s="1">
        <f>'Wednesday Calculations'!G5</f>
        <v>178</v>
      </c>
      <c r="H5" s="1" t="str">
        <f>'Wednesday Calculations'!H5</f>
        <v>+15</v>
      </c>
      <c r="I5" s="17">
        <f>'Wednesday Calculations'!I5</f>
        <v>0.375</v>
      </c>
    </row>
    <row r="6" spans="1:9" x14ac:dyDescent="0.25">
      <c r="A6" s="1">
        <f>'Wednesday Calculations'!A6</f>
        <v>5</v>
      </c>
      <c r="B6" s="1" t="str">
        <f>'Wednesday Calculations'!B6</f>
        <v>Phasers</v>
      </c>
      <c r="C6" s="1">
        <f>'Wednesday Calculations'!C6</f>
        <v>0</v>
      </c>
      <c r="D6" s="1">
        <f>'Wednesday Calculations'!D6</f>
        <v>20</v>
      </c>
      <c r="E6" s="1">
        <f>'Wednesday Calculations'!E6</f>
        <v>18</v>
      </c>
      <c r="F6" s="1">
        <f>'Wednesday Calculations'!F6</f>
        <v>151</v>
      </c>
      <c r="G6" s="1">
        <f>'Wednesday Calculations'!G6</f>
        <v>357</v>
      </c>
      <c r="H6" s="1">
        <f>'Wednesday Calculations'!H6</f>
        <v>-206</v>
      </c>
      <c r="I6" s="17">
        <f>'Wednesday Calculations'!I6</f>
        <v>0</v>
      </c>
    </row>
  </sheetData>
  <sortState xmlns:xlrd2="http://schemas.microsoft.com/office/spreadsheetml/2017/richdata2" ref="A2:I6">
    <sortCondition descending="1" ref="I1:I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D9EAD-5F4A-4E21-9138-6BCF2F37C04F}">
  <dimension ref="A1:P46"/>
  <sheetViews>
    <sheetView zoomScale="70" zoomScaleNormal="70" workbookViewId="0"/>
  </sheetViews>
  <sheetFormatPr defaultColWidth="9.140625" defaultRowHeight="15" x14ac:dyDescent="0.25"/>
  <cols>
    <col min="1" max="1" width="11.140625" style="1" bestFit="1" customWidth="1"/>
    <col min="2" max="3" width="9.140625" style="1"/>
    <col min="4" max="4" width="2.7109375" style="7" customWidth="1"/>
    <col min="5" max="5" width="13.85546875" style="1" bestFit="1" customWidth="1"/>
    <col min="6" max="6" width="15.5703125" style="1" bestFit="1" customWidth="1"/>
    <col min="7" max="7" width="13.85546875" style="1" bestFit="1" customWidth="1"/>
    <col min="8" max="8" width="14.7109375" style="1" bestFit="1" customWidth="1"/>
    <col min="9" max="9" width="2.7109375" style="7" customWidth="1"/>
    <col min="10" max="10" width="13.85546875" style="1" bestFit="1" customWidth="1"/>
    <col min="11" max="11" width="15.5703125" style="1" bestFit="1" customWidth="1"/>
    <col min="12" max="12" width="13.85546875" style="1" bestFit="1" customWidth="1"/>
    <col min="13" max="13" width="14.7109375" style="1" bestFit="1" customWidth="1"/>
    <col min="14" max="14" width="9.140625" style="1"/>
    <col min="15" max="15" width="13.85546875" style="1" bestFit="1" customWidth="1"/>
    <col min="16" max="16" width="67.42578125" style="1" bestFit="1" customWidth="1"/>
    <col min="17" max="16384" width="9.140625" style="1"/>
  </cols>
  <sheetData>
    <row r="1" spans="1:16" x14ac:dyDescent="0.25">
      <c r="E1" s="21" t="s">
        <v>25</v>
      </c>
      <c r="F1" s="21"/>
      <c r="G1" s="21"/>
      <c r="H1" s="21"/>
      <c r="J1" s="22" t="s">
        <v>26</v>
      </c>
      <c r="K1" s="22"/>
      <c r="L1" s="22"/>
      <c r="M1" s="22"/>
    </row>
    <row r="2" spans="1:16" x14ac:dyDescent="0.25">
      <c r="A2" s="6" t="s">
        <v>18</v>
      </c>
      <c r="B2" s="6" t="s">
        <v>19</v>
      </c>
      <c r="C2" s="6" t="s">
        <v>20</v>
      </c>
      <c r="D2" s="9"/>
      <c r="E2" s="6" t="s">
        <v>21</v>
      </c>
      <c r="F2" s="6" t="s">
        <v>22</v>
      </c>
      <c r="G2" s="6" t="s">
        <v>23</v>
      </c>
      <c r="H2" s="6" t="s">
        <v>24</v>
      </c>
      <c r="I2" s="9"/>
      <c r="J2" s="6" t="s">
        <v>21</v>
      </c>
      <c r="K2" s="6" t="s">
        <v>22</v>
      </c>
      <c r="L2" s="6" t="s">
        <v>23</v>
      </c>
      <c r="M2" s="6" t="s">
        <v>24</v>
      </c>
      <c r="O2" s="3" t="s">
        <v>27</v>
      </c>
    </row>
    <row r="3" spans="1:16" x14ac:dyDescent="0.25">
      <c r="A3" s="4">
        <v>45763</v>
      </c>
      <c r="B3" s="5">
        <v>0.22916666666666666</v>
      </c>
      <c r="C3" s="1">
        <v>1</v>
      </c>
      <c r="E3" s="1" t="s">
        <v>15</v>
      </c>
      <c r="F3" s="1">
        <v>18</v>
      </c>
      <c r="G3" s="1" t="s">
        <v>13</v>
      </c>
      <c r="H3" s="1">
        <v>14</v>
      </c>
      <c r="J3" s="1" t="s">
        <v>16</v>
      </c>
      <c r="K3" s="1">
        <v>14</v>
      </c>
      <c r="L3" s="1" t="s">
        <v>14</v>
      </c>
      <c r="M3" s="1">
        <v>10</v>
      </c>
      <c r="O3" s="1" t="s">
        <v>17</v>
      </c>
    </row>
    <row r="4" spans="1:16" x14ac:dyDescent="0.25">
      <c r="A4" s="4">
        <v>45763</v>
      </c>
      <c r="B4" s="5">
        <v>0.28125</v>
      </c>
      <c r="C4" s="1">
        <v>2</v>
      </c>
      <c r="E4" s="1" t="s">
        <v>13</v>
      </c>
      <c r="F4" s="1">
        <v>11</v>
      </c>
      <c r="G4" s="1" t="s">
        <v>15</v>
      </c>
      <c r="H4" s="1">
        <v>17</v>
      </c>
      <c r="J4" s="1" t="s">
        <v>14</v>
      </c>
      <c r="K4" s="1">
        <v>16</v>
      </c>
      <c r="L4" s="1" t="s">
        <v>16</v>
      </c>
      <c r="M4" s="1">
        <v>17</v>
      </c>
      <c r="O4" s="1" t="s">
        <v>17</v>
      </c>
    </row>
    <row r="5" spans="1:16" x14ac:dyDescent="0.25">
      <c r="A5" s="4">
        <v>45770</v>
      </c>
      <c r="B5" s="5">
        <v>0.22916666666666666</v>
      </c>
      <c r="C5" s="1">
        <v>3</v>
      </c>
      <c r="E5" s="1" t="s">
        <v>16</v>
      </c>
      <c r="F5" s="1">
        <v>20</v>
      </c>
      <c r="G5" s="1" t="s">
        <v>17</v>
      </c>
      <c r="H5" s="1">
        <v>4</v>
      </c>
      <c r="J5" s="1" t="s">
        <v>14</v>
      </c>
      <c r="K5" s="1">
        <v>14</v>
      </c>
      <c r="L5" s="1" t="s">
        <v>13</v>
      </c>
      <c r="M5" s="1">
        <v>15</v>
      </c>
      <c r="O5" s="1" t="s">
        <v>15</v>
      </c>
    </row>
    <row r="6" spans="1:16" x14ac:dyDescent="0.25">
      <c r="A6" s="4">
        <v>45770</v>
      </c>
      <c r="B6" s="5">
        <v>0.28125</v>
      </c>
      <c r="C6" s="1">
        <v>4</v>
      </c>
      <c r="E6" s="1" t="s">
        <v>17</v>
      </c>
      <c r="F6" s="1">
        <v>3</v>
      </c>
      <c r="G6" s="1" t="s">
        <v>16</v>
      </c>
      <c r="H6" s="1">
        <v>20</v>
      </c>
      <c r="J6" s="1" t="s">
        <v>13</v>
      </c>
      <c r="K6" s="1">
        <v>21</v>
      </c>
      <c r="L6" s="1" t="s">
        <v>14</v>
      </c>
      <c r="M6" s="1">
        <v>18</v>
      </c>
      <c r="O6" s="1" t="s">
        <v>15</v>
      </c>
    </row>
    <row r="7" spans="1:16" x14ac:dyDescent="0.25">
      <c r="A7" s="4">
        <v>45777</v>
      </c>
      <c r="B7" s="5">
        <v>0.22916666666666666</v>
      </c>
      <c r="C7" s="1">
        <v>5</v>
      </c>
      <c r="E7" s="1" t="s">
        <v>13</v>
      </c>
      <c r="F7" s="1">
        <v>8</v>
      </c>
      <c r="G7" s="1" t="s">
        <v>16</v>
      </c>
      <c r="H7" s="1">
        <v>7</v>
      </c>
      <c r="J7" s="1" t="s">
        <v>15</v>
      </c>
      <c r="K7" s="7">
        <v>20</v>
      </c>
      <c r="L7" s="1" t="s">
        <v>17</v>
      </c>
      <c r="M7" s="7">
        <v>8</v>
      </c>
      <c r="O7" s="1" t="s">
        <v>14</v>
      </c>
    </row>
    <row r="8" spans="1:16" x14ac:dyDescent="0.25">
      <c r="A8" s="4">
        <v>45777</v>
      </c>
      <c r="B8" s="5">
        <v>0.28125</v>
      </c>
      <c r="C8" s="1">
        <v>6</v>
      </c>
      <c r="E8" s="1" t="s">
        <v>16</v>
      </c>
      <c r="F8" s="1">
        <v>16</v>
      </c>
      <c r="G8" s="1" t="s">
        <v>13</v>
      </c>
      <c r="H8" s="1">
        <v>7</v>
      </c>
      <c r="J8" s="1" t="s">
        <v>17</v>
      </c>
      <c r="K8" s="7">
        <v>6</v>
      </c>
      <c r="L8" s="1" t="s">
        <v>15</v>
      </c>
      <c r="M8" s="7">
        <v>15</v>
      </c>
      <c r="O8" s="1" t="s">
        <v>14</v>
      </c>
    </row>
    <row r="9" spans="1:16" x14ac:dyDescent="0.25">
      <c r="A9" s="4">
        <v>45784</v>
      </c>
      <c r="B9" s="5">
        <v>0.22916666666666666</v>
      </c>
      <c r="C9" s="1">
        <v>7</v>
      </c>
      <c r="E9" s="1" t="s">
        <v>17</v>
      </c>
      <c r="F9" s="1">
        <v>7</v>
      </c>
      <c r="G9" s="1" t="s">
        <v>13</v>
      </c>
      <c r="H9" s="1">
        <v>14</v>
      </c>
      <c r="J9" s="1" t="s">
        <v>14</v>
      </c>
      <c r="K9" s="1">
        <v>9</v>
      </c>
      <c r="L9" s="1" t="s">
        <v>15</v>
      </c>
      <c r="M9" s="1">
        <v>15</v>
      </c>
      <c r="O9" s="1" t="s">
        <v>16</v>
      </c>
    </row>
    <row r="10" spans="1:16" x14ac:dyDescent="0.25">
      <c r="A10" s="4">
        <v>45784</v>
      </c>
      <c r="B10" s="5">
        <v>0.28125</v>
      </c>
      <c r="C10" s="1">
        <v>8</v>
      </c>
      <c r="E10" s="1" t="s">
        <v>13</v>
      </c>
      <c r="F10" s="1">
        <v>31</v>
      </c>
      <c r="G10" s="1" t="s">
        <v>17</v>
      </c>
      <c r="H10" s="1">
        <v>9</v>
      </c>
      <c r="J10" s="1" t="s">
        <v>15</v>
      </c>
      <c r="K10" s="1">
        <v>11</v>
      </c>
      <c r="L10" s="1" t="s">
        <v>14</v>
      </c>
      <c r="M10" s="1">
        <v>10</v>
      </c>
      <c r="O10" s="1" t="s">
        <v>16</v>
      </c>
    </row>
    <row r="11" spans="1:16" s="10" customFormat="1" x14ac:dyDescent="0.25">
      <c r="A11" s="11">
        <v>45791</v>
      </c>
      <c r="B11" s="12">
        <v>0.22916666666666666</v>
      </c>
      <c r="C11" s="13">
        <v>9</v>
      </c>
      <c r="D11" s="13"/>
      <c r="E11" s="13" t="s">
        <v>15</v>
      </c>
      <c r="F11" s="13"/>
      <c r="G11" s="13" t="s">
        <v>16</v>
      </c>
      <c r="H11" s="13"/>
      <c r="I11" s="13"/>
      <c r="J11" s="13" t="s">
        <v>17</v>
      </c>
      <c r="K11" s="13"/>
      <c r="L11" s="13" t="s">
        <v>14</v>
      </c>
      <c r="M11" s="13"/>
      <c r="N11" s="13"/>
      <c r="O11" s="13" t="s">
        <v>13</v>
      </c>
      <c r="P11" s="14" t="s">
        <v>32</v>
      </c>
    </row>
    <row r="12" spans="1:16" s="10" customFormat="1" x14ac:dyDescent="0.25">
      <c r="A12" s="11">
        <v>45791</v>
      </c>
      <c r="B12" s="12">
        <v>0.28125</v>
      </c>
      <c r="C12" s="13">
        <v>10</v>
      </c>
      <c r="D12" s="13"/>
      <c r="E12" s="13" t="s">
        <v>16</v>
      </c>
      <c r="F12" s="13"/>
      <c r="G12" s="13" t="s">
        <v>15</v>
      </c>
      <c r="H12" s="13"/>
      <c r="I12" s="13"/>
      <c r="J12" s="13" t="s">
        <v>14</v>
      </c>
      <c r="K12" s="13"/>
      <c r="L12" s="13" t="s">
        <v>17</v>
      </c>
      <c r="M12" s="13"/>
      <c r="N12" s="13"/>
      <c r="O12" s="13" t="s">
        <v>13</v>
      </c>
      <c r="P12" s="14" t="s">
        <v>32</v>
      </c>
    </row>
    <row r="13" spans="1:16" x14ac:dyDescent="0.25">
      <c r="A13" s="11">
        <v>45798</v>
      </c>
      <c r="B13" s="12">
        <v>0.22916666666666666</v>
      </c>
      <c r="C13" s="13">
        <v>11</v>
      </c>
      <c r="D13" s="13"/>
      <c r="E13" s="13" t="s">
        <v>14</v>
      </c>
      <c r="F13" s="13"/>
      <c r="G13" s="13" t="s">
        <v>16</v>
      </c>
      <c r="H13" s="13"/>
      <c r="I13" s="13"/>
      <c r="J13" s="13" t="s">
        <v>13</v>
      </c>
      <c r="K13" s="13"/>
      <c r="L13" s="13" t="s">
        <v>15</v>
      </c>
      <c r="M13" s="13"/>
      <c r="N13" s="13"/>
      <c r="O13" s="13" t="s">
        <v>17</v>
      </c>
      <c r="P13" s="14" t="s">
        <v>30</v>
      </c>
    </row>
    <row r="14" spans="1:16" x14ac:dyDescent="0.25">
      <c r="A14" s="11">
        <v>45798</v>
      </c>
      <c r="B14" s="12">
        <v>0.28125</v>
      </c>
      <c r="C14" s="13">
        <v>12</v>
      </c>
      <c r="D14" s="13"/>
      <c r="E14" s="13" t="s">
        <v>16</v>
      </c>
      <c r="F14" s="13"/>
      <c r="G14" s="13" t="s">
        <v>14</v>
      </c>
      <c r="H14" s="13"/>
      <c r="I14" s="13"/>
      <c r="J14" s="13" t="s">
        <v>15</v>
      </c>
      <c r="K14" s="13"/>
      <c r="L14" s="13" t="s">
        <v>13</v>
      </c>
      <c r="M14" s="13"/>
      <c r="N14" s="13"/>
      <c r="O14" s="13" t="s">
        <v>17</v>
      </c>
      <c r="P14" s="14" t="s">
        <v>30</v>
      </c>
    </row>
    <row r="15" spans="1:16" x14ac:dyDescent="0.25">
      <c r="A15" s="11">
        <v>45805</v>
      </c>
      <c r="B15" s="12">
        <v>0.22916666666666666</v>
      </c>
      <c r="C15" s="13">
        <v>13</v>
      </c>
      <c r="D15" s="13"/>
      <c r="E15" s="13" t="s">
        <v>13</v>
      </c>
      <c r="F15" s="13"/>
      <c r="G15" s="13" t="s">
        <v>14</v>
      </c>
      <c r="H15" s="13"/>
      <c r="I15" s="13"/>
      <c r="J15" s="13" t="s">
        <v>17</v>
      </c>
      <c r="K15" s="13"/>
      <c r="L15" s="13" t="s">
        <v>16</v>
      </c>
      <c r="M15" s="13"/>
      <c r="N15" s="13"/>
      <c r="O15" s="13" t="s">
        <v>15</v>
      </c>
      <c r="P15" s="1" t="s">
        <v>31</v>
      </c>
    </row>
    <row r="16" spans="1:16" x14ac:dyDescent="0.25">
      <c r="A16" s="11">
        <v>45805</v>
      </c>
      <c r="B16" s="12">
        <v>0.28125</v>
      </c>
      <c r="C16" s="13">
        <v>14</v>
      </c>
      <c r="D16" s="13"/>
      <c r="E16" s="13" t="s">
        <v>14</v>
      </c>
      <c r="F16" s="13"/>
      <c r="G16" s="13" t="s">
        <v>13</v>
      </c>
      <c r="H16" s="13"/>
      <c r="I16" s="13"/>
      <c r="J16" s="13" t="s">
        <v>16</v>
      </c>
      <c r="K16" s="13"/>
      <c r="L16" s="13" t="s">
        <v>17</v>
      </c>
      <c r="M16" s="13"/>
      <c r="N16" s="13"/>
      <c r="O16" s="13" t="s">
        <v>15</v>
      </c>
      <c r="P16" s="1" t="s">
        <v>31</v>
      </c>
    </row>
    <row r="17" spans="1:16" x14ac:dyDescent="0.25">
      <c r="A17" s="4">
        <v>45812</v>
      </c>
      <c r="B17" s="5">
        <v>0.22916666666666666</v>
      </c>
      <c r="C17" s="1">
        <v>15</v>
      </c>
      <c r="E17" s="1" t="s">
        <v>17</v>
      </c>
      <c r="F17" s="1">
        <v>8</v>
      </c>
      <c r="G17" s="1" t="s">
        <v>15</v>
      </c>
      <c r="H17" s="1">
        <v>18</v>
      </c>
      <c r="J17" s="1" t="s">
        <v>16</v>
      </c>
      <c r="K17" s="1">
        <v>22</v>
      </c>
      <c r="L17" s="1" t="s">
        <v>13</v>
      </c>
      <c r="M17" s="1">
        <v>5</v>
      </c>
      <c r="O17" s="1" t="s">
        <v>14</v>
      </c>
    </row>
    <row r="18" spans="1:16" x14ac:dyDescent="0.25">
      <c r="A18" s="4">
        <v>45812</v>
      </c>
      <c r="B18" s="5">
        <v>0.28125</v>
      </c>
      <c r="C18" s="1">
        <v>16</v>
      </c>
      <c r="E18" s="1" t="s">
        <v>15</v>
      </c>
      <c r="F18" s="1">
        <v>19</v>
      </c>
      <c r="G18" s="1" t="s">
        <v>17</v>
      </c>
      <c r="H18" s="1">
        <v>17</v>
      </c>
      <c r="J18" s="1" t="s">
        <v>13</v>
      </c>
      <c r="K18" s="1">
        <v>4</v>
      </c>
      <c r="L18" s="1" t="s">
        <v>16</v>
      </c>
      <c r="M18" s="1">
        <v>19</v>
      </c>
      <c r="O18" s="1" t="s">
        <v>14</v>
      </c>
    </row>
    <row r="19" spans="1:16" x14ac:dyDescent="0.25">
      <c r="A19" s="4">
        <v>45819</v>
      </c>
      <c r="B19" s="5">
        <v>0.22916666666666666</v>
      </c>
      <c r="C19" s="1">
        <v>17</v>
      </c>
      <c r="E19" s="1" t="s">
        <v>15</v>
      </c>
      <c r="F19" s="1">
        <v>8</v>
      </c>
      <c r="G19" s="1" t="s">
        <v>14</v>
      </c>
      <c r="H19" s="1">
        <v>10</v>
      </c>
      <c r="J19" s="1" t="s">
        <v>13</v>
      </c>
      <c r="K19" s="1">
        <v>18</v>
      </c>
      <c r="L19" s="1" t="s">
        <v>17</v>
      </c>
      <c r="M19" s="1">
        <v>1</v>
      </c>
      <c r="O19" s="1" t="s">
        <v>16</v>
      </c>
    </row>
    <row r="20" spans="1:16" x14ac:dyDescent="0.25">
      <c r="A20" s="4">
        <v>45819</v>
      </c>
      <c r="B20" s="5">
        <v>0.28125</v>
      </c>
      <c r="C20" s="1">
        <v>18</v>
      </c>
      <c r="E20" s="1" t="s">
        <v>14</v>
      </c>
      <c r="F20" s="1">
        <v>7</v>
      </c>
      <c r="G20" s="1" t="s">
        <v>15</v>
      </c>
      <c r="H20" s="1">
        <v>8</v>
      </c>
      <c r="J20" s="1" t="s">
        <v>17</v>
      </c>
      <c r="K20" s="1">
        <v>7</v>
      </c>
      <c r="L20" s="1" t="s">
        <v>13</v>
      </c>
      <c r="M20" s="1">
        <v>14</v>
      </c>
      <c r="O20" s="1" t="s">
        <v>16</v>
      </c>
    </row>
    <row r="21" spans="1:16" x14ac:dyDescent="0.25">
      <c r="A21" s="11">
        <v>45826</v>
      </c>
      <c r="B21" s="12">
        <v>0.22916666666666666</v>
      </c>
      <c r="C21" s="13">
        <v>19</v>
      </c>
      <c r="D21" s="13"/>
      <c r="E21" s="13" t="s">
        <v>16</v>
      </c>
      <c r="F21" s="13"/>
      <c r="G21" s="13" t="s">
        <v>15</v>
      </c>
      <c r="H21" s="13"/>
      <c r="I21" s="13"/>
      <c r="J21" s="13" t="s">
        <v>14</v>
      </c>
      <c r="K21" s="13"/>
      <c r="L21" s="13" t="s">
        <v>17</v>
      </c>
      <c r="M21" s="13"/>
      <c r="N21" s="13"/>
      <c r="O21" s="13" t="s">
        <v>13</v>
      </c>
      <c r="P21" s="1" t="s">
        <v>84</v>
      </c>
    </row>
    <row r="22" spans="1:16" x14ac:dyDescent="0.25">
      <c r="A22" s="11">
        <v>45826</v>
      </c>
      <c r="B22" s="12">
        <v>0.28125</v>
      </c>
      <c r="C22" s="13">
        <v>20</v>
      </c>
      <c r="D22" s="13"/>
      <c r="E22" s="13" t="s">
        <v>15</v>
      </c>
      <c r="F22" s="13"/>
      <c r="G22" s="13" t="s">
        <v>16</v>
      </c>
      <c r="H22" s="13"/>
      <c r="I22" s="13"/>
      <c r="J22" s="13" t="s">
        <v>17</v>
      </c>
      <c r="K22" s="13"/>
      <c r="L22" s="13" t="s">
        <v>14</v>
      </c>
      <c r="M22" s="13"/>
      <c r="N22" s="13"/>
      <c r="O22" s="13" t="s">
        <v>13</v>
      </c>
      <c r="P22" s="1" t="s">
        <v>84</v>
      </c>
    </row>
    <row r="23" spans="1:16" x14ac:dyDescent="0.25">
      <c r="A23" s="11">
        <v>45833</v>
      </c>
      <c r="B23" s="12">
        <v>0.22916666666666666</v>
      </c>
      <c r="C23" s="13">
        <v>21</v>
      </c>
      <c r="D23" s="13"/>
      <c r="E23" s="13" t="s">
        <v>16</v>
      </c>
      <c r="F23" s="13"/>
      <c r="G23" s="13" t="s">
        <v>14</v>
      </c>
      <c r="H23" s="13"/>
      <c r="I23" s="13"/>
      <c r="J23" s="13" t="s">
        <v>15</v>
      </c>
      <c r="K23" s="13"/>
      <c r="L23" s="13" t="s">
        <v>13</v>
      </c>
      <c r="M23" s="13"/>
      <c r="N23" s="13"/>
      <c r="O23" s="13" t="s">
        <v>17</v>
      </c>
      <c r="P23" s="1" t="s">
        <v>85</v>
      </c>
    </row>
    <row r="24" spans="1:16" x14ac:dyDescent="0.25">
      <c r="A24" s="11">
        <v>45833</v>
      </c>
      <c r="B24" s="12">
        <v>0.28125</v>
      </c>
      <c r="C24" s="13">
        <v>22</v>
      </c>
      <c r="D24" s="13"/>
      <c r="E24" s="13" t="s">
        <v>14</v>
      </c>
      <c r="F24" s="13"/>
      <c r="G24" s="13" t="s">
        <v>16</v>
      </c>
      <c r="H24" s="13"/>
      <c r="I24" s="13"/>
      <c r="J24" s="13" t="s">
        <v>13</v>
      </c>
      <c r="K24" s="13"/>
      <c r="L24" s="13" t="s">
        <v>15</v>
      </c>
      <c r="M24" s="13"/>
      <c r="N24" s="13"/>
      <c r="O24" s="13" t="s">
        <v>17</v>
      </c>
      <c r="P24" s="1" t="s">
        <v>85</v>
      </c>
    </row>
    <row r="25" spans="1:16" x14ac:dyDescent="0.25">
      <c r="A25" s="4">
        <v>45834</v>
      </c>
      <c r="B25" s="5">
        <v>0.22916666666666666</v>
      </c>
      <c r="C25" s="1">
        <v>19</v>
      </c>
      <c r="D25" s="16"/>
      <c r="E25" s="1" t="s">
        <v>16</v>
      </c>
      <c r="F25" s="1">
        <v>16</v>
      </c>
      <c r="G25" s="1" t="s">
        <v>15</v>
      </c>
      <c r="H25" s="1">
        <v>15</v>
      </c>
      <c r="J25" s="13" t="s">
        <v>14</v>
      </c>
      <c r="K25" s="13"/>
      <c r="L25" s="13" t="s">
        <v>17</v>
      </c>
      <c r="M25" s="16"/>
      <c r="O25" s="1" t="s">
        <v>13</v>
      </c>
      <c r="P25" s="1" t="s">
        <v>86</v>
      </c>
    </row>
    <row r="26" spans="1:16" x14ac:dyDescent="0.25">
      <c r="A26" s="4">
        <v>45834</v>
      </c>
      <c r="B26" s="5">
        <v>0.28125</v>
      </c>
      <c r="C26" s="1">
        <v>20</v>
      </c>
      <c r="D26" s="16"/>
      <c r="E26" s="1" t="s">
        <v>15</v>
      </c>
      <c r="F26" s="1">
        <v>9</v>
      </c>
      <c r="G26" s="1" t="s">
        <v>16</v>
      </c>
      <c r="H26" s="1">
        <v>13</v>
      </c>
      <c r="J26" s="13" t="s">
        <v>17</v>
      </c>
      <c r="K26" s="13"/>
      <c r="L26" s="13" t="s">
        <v>14</v>
      </c>
      <c r="M26" s="16"/>
      <c r="O26" s="1" t="s">
        <v>13</v>
      </c>
      <c r="P26" s="1" t="s">
        <v>86</v>
      </c>
    </row>
    <row r="27" spans="1:16" x14ac:dyDescent="0.25">
      <c r="A27" s="4">
        <v>45840</v>
      </c>
      <c r="B27" s="5">
        <v>0.22916666666666666</v>
      </c>
      <c r="C27" s="7">
        <v>9</v>
      </c>
      <c r="D27" s="16"/>
      <c r="E27" s="7" t="s">
        <v>15</v>
      </c>
      <c r="F27" s="7">
        <v>0</v>
      </c>
      <c r="G27" s="7" t="s">
        <v>16</v>
      </c>
      <c r="H27" s="7">
        <v>7</v>
      </c>
      <c r="J27" s="7" t="s">
        <v>17</v>
      </c>
      <c r="K27" s="7">
        <v>9</v>
      </c>
      <c r="L27" s="7" t="s">
        <v>14</v>
      </c>
      <c r="M27" s="7">
        <v>10</v>
      </c>
      <c r="N27" s="7"/>
      <c r="O27" s="7" t="s">
        <v>13</v>
      </c>
    </row>
    <row r="28" spans="1:16" x14ac:dyDescent="0.25">
      <c r="A28" s="4">
        <v>45840</v>
      </c>
      <c r="B28" s="5">
        <v>0.28125</v>
      </c>
      <c r="C28" s="7">
        <v>10</v>
      </c>
      <c r="D28" s="16"/>
      <c r="E28" s="7" t="s">
        <v>16</v>
      </c>
      <c r="F28" s="7">
        <v>7</v>
      </c>
      <c r="G28" s="7" t="s">
        <v>15</v>
      </c>
      <c r="H28" s="7">
        <v>0</v>
      </c>
      <c r="J28" s="7" t="s">
        <v>14</v>
      </c>
      <c r="K28" s="7">
        <v>20</v>
      </c>
      <c r="L28" s="7" t="s">
        <v>17</v>
      </c>
      <c r="M28" s="7">
        <v>13</v>
      </c>
      <c r="N28" s="7"/>
      <c r="O28" s="7" t="s">
        <v>13</v>
      </c>
    </row>
    <row r="29" spans="1:16" x14ac:dyDescent="0.25">
      <c r="A29" s="11">
        <v>45847</v>
      </c>
      <c r="B29" s="12">
        <v>0.22916666666666666</v>
      </c>
      <c r="C29" s="13">
        <v>23</v>
      </c>
      <c r="D29" s="13"/>
      <c r="E29" s="13" t="s">
        <v>14</v>
      </c>
      <c r="F29" s="13"/>
      <c r="G29" s="13" t="s">
        <v>13</v>
      </c>
      <c r="H29" s="13"/>
      <c r="I29" s="13"/>
      <c r="J29" s="13" t="s">
        <v>16</v>
      </c>
      <c r="K29" s="13"/>
      <c r="L29" s="13" t="s">
        <v>17</v>
      </c>
      <c r="M29" s="13"/>
      <c r="N29" s="13"/>
      <c r="O29" s="13" t="s">
        <v>15</v>
      </c>
      <c r="P29" s="1" t="s">
        <v>90</v>
      </c>
    </row>
    <row r="30" spans="1:16" x14ac:dyDescent="0.25">
      <c r="A30" s="11">
        <v>45847</v>
      </c>
      <c r="B30" s="12">
        <v>0.28125</v>
      </c>
      <c r="C30" s="13">
        <v>24</v>
      </c>
      <c r="D30" s="13"/>
      <c r="E30" s="13" t="s">
        <v>13</v>
      </c>
      <c r="F30" s="13"/>
      <c r="G30" s="13" t="s">
        <v>14</v>
      </c>
      <c r="H30" s="13"/>
      <c r="I30" s="13"/>
      <c r="J30" s="13" t="s">
        <v>17</v>
      </c>
      <c r="K30" s="13"/>
      <c r="L30" s="13" t="s">
        <v>16</v>
      </c>
      <c r="M30" s="13"/>
      <c r="N30" s="13"/>
      <c r="O30" s="13" t="s">
        <v>15</v>
      </c>
      <c r="P30" s="1" t="s">
        <v>90</v>
      </c>
    </row>
    <row r="31" spans="1:16" x14ac:dyDescent="0.25">
      <c r="A31" s="11">
        <v>45848</v>
      </c>
      <c r="B31" s="12">
        <v>0.22916666666666666</v>
      </c>
      <c r="C31" s="13">
        <v>21</v>
      </c>
      <c r="D31" s="13"/>
      <c r="E31" s="13" t="s">
        <v>16</v>
      </c>
      <c r="F31" s="13"/>
      <c r="G31" s="13" t="s">
        <v>14</v>
      </c>
      <c r="H31" s="13"/>
      <c r="I31" s="13"/>
      <c r="J31" s="13" t="s">
        <v>15</v>
      </c>
      <c r="K31" s="13"/>
      <c r="L31" s="13" t="s">
        <v>13</v>
      </c>
      <c r="M31" s="13"/>
      <c r="N31" s="13"/>
      <c r="O31" s="13" t="s">
        <v>17</v>
      </c>
      <c r="P31" s="1" t="s">
        <v>90</v>
      </c>
    </row>
    <row r="32" spans="1:16" x14ac:dyDescent="0.25">
      <c r="A32" s="11">
        <v>45848</v>
      </c>
      <c r="B32" s="12">
        <v>0.28125</v>
      </c>
      <c r="C32" s="13">
        <v>22</v>
      </c>
      <c r="D32" s="13"/>
      <c r="E32" s="13" t="s">
        <v>14</v>
      </c>
      <c r="F32" s="13"/>
      <c r="G32" s="13" t="s">
        <v>16</v>
      </c>
      <c r="H32" s="13"/>
      <c r="I32" s="13"/>
      <c r="J32" s="13" t="s">
        <v>13</v>
      </c>
      <c r="K32" s="13"/>
      <c r="L32" s="13" t="s">
        <v>15</v>
      </c>
      <c r="M32" s="13"/>
      <c r="N32" s="13"/>
      <c r="O32" s="13" t="s">
        <v>17</v>
      </c>
      <c r="P32" s="1" t="s">
        <v>90</v>
      </c>
    </row>
    <row r="33" spans="1:16" x14ac:dyDescent="0.25">
      <c r="A33" s="4">
        <v>45854</v>
      </c>
      <c r="B33" s="5">
        <v>0.22916666666666666</v>
      </c>
      <c r="C33" s="7">
        <v>25</v>
      </c>
      <c r="E33" s="7" t="s">
        <v>15</v>
      </c>
      <c r="F33" s="7">
        <v>22</v>
      </c>
      <c r="G33" s="7" t="s">
        <v>17</v>
      </c>
      <c r="H33" s="7">
        <v>7</v>
      </c>
      <c r="J33" s="7" t="s">
        <v>13</v>
      </c>
      <c r="K33" s="7">
        <v>3</v>
      </c>
      <c r="L33" s="7" t="s">
        <v>16</v>
      </c>
      <c r="M33" s="7">
        <v>18</v>
      </c>
      <c r="N33" s="7"/>
      <c r="O33" s="7" t="s">
        <v>14</v>
      </c>
    </row>
    <row r="34" spans="1:16" x14ac:dyDescent="0.25">
      <c r="A34" s="4">
        <v>45854</v>
      </c>
      <c r="B34" s="5">
        <v>0.28125</v>
      </c>
      <c r="C34" s="7">
        <v>26</v>
      </c>
      <c r="E34" s="7" t="s">
        <v>15</v>
      </c>
      <c r="F34" s="7">
        <v>12</v>
      </c>
      <c r="G34" s="7" t="s">
        <v>13</v>
      </c>
      <c r="H34" s="7">
        <v>7</v>
      </c>
      <c r="J34" s="7" t="s">
        <v>16</v>
      </c>
      <c r="K34" s="7">
        <v>11</v>
      </c>
      <c r="L34" s="7" t="s">
        <v>17</v>
      </c>
      <c r="M34" s="7">
        <v>7</v>
      </c>
      <c r="N34" s="7"/>
      <c r="O34" s="7" t="s">
        <v>14</v>
      </c>
    </row>
    <row r="35" spans="1:16" x14ac:dyDescent="0.25">
      <c r="A35" s="4">
        <v>45861</v>
      </c>
      <c r="B35" s="5">
        <v>0.22916666666666666</v>
      </c>
      <c r="C35" s="7">
        <v>27</v>
      </c>
      <c r="E35" s="7" t="s">
        <v>14</v>
      </c>
      <c r="F35" s="7">
        <v>4</v>
      </c>
      <c r="G35" s="7" t="s">
        <v>16</v>
      </c>
      <c r="H35" s="7">
        <v>9</v>
      </c>
      <c r="J35" s="7" t="s">
        <v>17</v>
      </c>
      <c r="K35" s="7">
        <v>6</v>
      </c>
      <c r="L35" s="7" t="s">
        <v>13</v>
      </c>
      <c r="M35" s="7">
        <v>10</v>
      </c>
      <c r="N35" s="7"/>
      <c r="O35" s="7" t="s">
        <v>15</v>
      </c>
    </row>
    <row r="36" spans="1:16" x14ac:dyDescent="0.25">
      <c r="A36" s="4">
        <v>45861</v>
      </c>
      <c r="B36" s="5">
        <v>0.28125</v>
      </c>
      <c r="C36" s="7">
        <v>28</v>
      </c>
      <c r="E36" s="7" t="s">
        <v>13</v>
      </c>
      <c r="F36" s="7">
        <v>9</v>
      </c>
      <c r="G36" s="7" t="s">
        <v>14</v>
      </c>
      <c r="H36" s="7">
        <v>6</v>
      </c>
      <c r="J36" s="7" t="s">
        <v>16</v>
      </c>
      <c r="K36" s="7">
        <v>24</v>
      </c>
      <c r="L36" s="7" t="s">
        <v>17</v>
      </c>
      <c r="M36" s="7">
        <v>6</v>
      </c>
      <c r="N36" s="7"/>
      <c r="O36" s="7" t="s">
        <v>15</v>
      </c>
    </row>
    <row r="37" spans="1:16" x14ac:dyDescent="0.25">
      <c r="A37" s="4">
        <v>45868</v>
      </c>
      <c r="B37" s="5">
        <v>0.22916666666666666</v>
      </c>
      <c r="C37" s="7">
        <v>29</v>
      </c>
      <c r="E37" s="7" t="s">
        <v>17</v>
      </c>
      <c r="F37" s="7">
        <v>7</v>
      </c>
      <c r="G37" s="7" t="s">
        <v>14</v>
      </c>
      <c r="H37" s="7">
        <v>18</v>
      </c>
      <c r="J37" s="7" t="s">
        <v>16</v>
      </c>
      <c r="K37" s="7">
        <v>11</v>
      </c>
      <c r="L37" s="7" t="s">
        <v>15</v>
      </c>
      <c r="M37" s="7">
        <v>2</v>
      </c>
      <c r="N37" s="7"/>
      <c r="O37" s="7" t="s">
        <v>13</v>
      </c>
    </row>
    <row r="38" spans="1:16" x14ac:dyDescent="0.25">
      <c r="A38" s="4">
        <v>45868</v>
      </c>
      <c r="B38" s="5">
        <v>0.28125</v>
      </c>
      <c r="C38" s="7">
        <v>30</v>
      </c>
      <c r="E38" s="7" t="s">
        <v>17</v>
      </c>
      <c r="F38" s="7">
        <v>12</v>
      </c>
      <c r="G38" s="7" t="s">
        <v>16</v>
      </c>
      <c r="H38" s="7">
        <v>19</v>
      </c>
      <c r="J38" s="7" t="s">
        <v>14</v>
      </c>
      <c r="K38" s="7">
        <v>7</v>
      </c>
      <c r="L38" s="7" t="s">
        <v>15</v>
      </c>
      <c r="M38" s="7">
        <v>8</v>
      </c>
      <c r="N38" s="7"/>
      <c r="O38" s="7" t="s">
        <v>13</v>
      </c>
    </row>
    <row r="39" spans="1:16" x14ac:dyDescent="0.25">
      <c r="A39" s="4">
        <v>45869</v>
      </c>
      <c r="B39" s="5">
        <v>0.22916666666666666</v>
      </c>
      <c r="C39" s="7">
        <v>31</v>
      </c>
      <c r="E39" s="8"/>
      <c r="F39" s="7"/>
      <c r="G39" s="8"/>
      <c r="H39" s="7"/>
      <c r="J39" s="7" t="s">
        <v>14</v>
      </c>
      <c r="K39" s="7"/>
      <c r="L39" s="7" t="s">
        <v>16</v>
      </c>
      <c r="M39" s="7"/>
      <c r="N39" s="7"/>
      <c r="O39" s="7" t="s">
        <v>89</v>
      </c>
    </row>
    <row r="40" spans="1:16" x14ac:dyDescent="0.25">
      <c r="A40" s="4">
        <v>45869</v>
      </c>
      <c r="B40" s="5">
        <v>0.28125</v>
      </c>
      <c r="C40" s="7">
        <v>32</v>
      </c>
      <c r="E40" s="8"/>
      <c r="F40" s="7"/>
      <c r="G40" s="8"/>
      <c r="H40" s="7"/>
      <c r="J40" s="7" t="s">
        <v>16</v>
      </c>
      <c r="K40" s="7"/>
      <c r="L40" s="7" t="s">
        <v>14</v>
      </c>
      <c r="M40" s="7"/>
      <c r="N40" s="7"/>
      <c r="O40" s="7" t="s">
        <v>89</v>
      </c>
    </row>
    <row r="41" spans="1:16" x14ac:dyDescent="0.25">
      <c r="A41" s="4">
        <v>45875</v>
      </c>
      <c r="B41" s="5">
        <v>0.22916666666666666</v>
      </c>
      <c r="C41" s="7">
        <v>33</v>
      </c>
      <c r="E41" s="7" t="s">
        <v>14</v>
      </c>
      <c r="F41" s="7">
        <v>20</v>
      </c>
      <c r="G41" s="7" t="s">
        <v>17</v>
      </c>
      <c r="H41" s="7">
        <v>7</v>
      </c>
      <c r="J41" s="7" t="s">
        <v>15</v>
      </c>
      <c r="K41" s="7">
        <v>19</v>
      </c>
      <c r="L41" s="7" t="s">
        <v>13</v>
      </c>
      <c r="M41" s="7">
        <v>6</v>
      </c>
      <c r="N41" s="7"/>
      <c r="O41" s="7" t="s">
        <v>16</v>
      </c>
    </row>
    <row r="42" spans="1:16" x14ac:dyDescent="0.25">
      <c r="A42" s="4">
        <v>45875</v>
      </c>
      <c r="B42" s="5">
        <v>0.28125</v>
      </c>
      <c r="C42" s="7">
        <v>34</v>
      </c>
      <c r="E42" s="7" t="s">
        <v>17</v>
      </c>
      <c r="F42" s="7">
        <v>7</v>
      </c>
      <c r="G42" s="7" t="s">
        <v>14</v>
      </c>
      <c r="H42" s="7">
        <v>14</v>
      </c>
      <c r="J42" s="7" t="s">
        <v>13</v>
      </c>
      <c r="K42" s="7">
        <v>25</v>
      </c>
      <c r="L42" s="7" t="s">
        <v>15</v>
      </c>
      <c r="M42" s="7">
        <v>23</v>
      </c>
      <c r="N42" s="7"/>
      <c r="O42" s="7" t="s">
        <v>16</v>
      </c>
    </row>
    <row r="43" spans="1:16" x14ac:dyDescent="0.25">
      <c r="A43" s="4">
        <v>45876</v>
      </c>
      <c r="B43" s="5">
        <v>0.22916666666666666</v>
      </c>
      <c r="C43" s="7">
        <v>35</v>
      </c>
      <c r="E43" s="8"/>
      <c r="F43" s="7"/>
      <c r="G43" s="8"/>
      <c r="H43" s="7"/>
      <c r="J43" s="7" t="s">
        <v>13</v>
      </c>
      <c r="K43" s="7"/>
      <c r="L43" s="7" t="s">
        <v>14</v>
      </c>
      <c r="M43" s="7"/>
      <c r="N43" s="7"/>
      <c r="O43" s="7" t="s">
        <v>89</v>
      </c>
    </row>
    <row r="44" spans="1:16" x14ac:dyDescent="0.25">
      <c r="A44" s="4">
        <v>45876</v>
      </c>
      <c r="B44" s="5">
        <v>0.28125</v>
      </c>
      <c r="C44" s="7">
        <v>36</v>
      </c>
      <c r="E44" s="8"/>
      <c r="F44" s="7"/>
      <c r="G44" s="8"/>
      <c r="H44" s="7"/>
      <c r="J44" s="7" t="s">
        <v>14</v>
      </c>
      <c r="K44" s="7"/>
      <c r="L44" s="7" t="s">
        <v>13</v>
      </c>
      <c r="M44" s="7"/>
      <c r="N44" s="7"/>
      <c r="O44" s="7" t="s">
        <v>89</v>
      </c>
    </row>
    <row r="45" spans="1:16" x14ac:dyDescent="0.25">
      <c r="A45" s="4">
        <v>45882</v>
      </c>
      <c r="B45" s="5">
        <v>0.22916666666666666</v>
      </c>
      <c r="C45" s="7">
        <v>37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" t="s">
        <v>91</v>
      </c>
    </row>
    <row r="46" spans="1:16" x14ac:dyDescent="0.25">
      <c r="A46" s="4">
        <v>45882</v>
      </c>
      <c r="B46" s="5">
        <v>0.28125</v>
      </c>
      <c r="C46" s="7">
        <v>38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" t="s">
        <v>91</v>
      </c>
    </row>
  </sheetData>
  <mergeCells count="2">
    <mergeCell ref="E1:H1"/>
    <mergeCell ref="J1:M1"/>
  </mergeCells>
  <conditionalFormatting sqref="E3:E46">
    <cfRule type="expression" dxfId="3" priority="2">
      <formula>IF($F3&gt;$H3,TRUE,FALSE)</formula>
    </cfRule>
  </conditionalFormatting>
  <conditionalFormatting sqref="G3:G46">
    <cfRule type="expression" dxfId="2" priority="1">
      <formula>IF($H3&gt;$F3,TRUE,FALSE)</formula>
    </cfRule>
  </conditionalFormatting>
  <conditionalFormatting sqref="J3:J46">
    <cfRule type="expression" dxfId="1" priority="4">
      <formula>IF($K3&gt;$M3,TRUE,FALSE)</formula>
    </cfRule>
  </conditionalFormatting>
  <conditionalFormatting sqref="L3:L46">
    <cfRule type="expression" dxfId="0" priority="3">
      <formula>IF($M3&gt;$K3,TRUE,FALSE)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863-3FE7-4E2C-84AF-C45B813030CF}">
  <dimension ref="A1:AD47"/>
  <sheetViews>
    <sheetView zoomScale="70" zoomScaleNormal="70" workbookViewId="0">
      <selection activeCell="S40" sqref="S40"/>
    </sheetView>
  </sheetViews>
  <sheetFormatPr defaultRowHeight="15" x14ac:dyDescent="0.25"/>
  <cols>
    <col min="1" max="1" width="12.140625" customWidth="1"/>
    <col min="2" max="2" width="18" customWidth="1"/>
    <col min="3" max="3" width="11.7109375" customWidth="1"/>
    <col min="4" max="4" width="12.140625" customWidth="1"/>
    <col min="5" max="5" width="19.7109375" customWidth="1"/>
    <col min="6" max="6" width="18.28515625" customWidth="1"/>
    <col min="7" max="7" width="18.85546875" customWidth="1"/>
    <col min="8" max="8" width="14" customWidth="1"/>
    <col min="9" max="9" width="17.85546875" customWidth="1"/>
    <col min="11" max="12" width="19" bestFit="1" customWidth="1"/>
    <col min="13" max="14" width="22.28515625" bestFit="1" customWidth="1"/>
    <col min="15" max="16" width="19" bestFit="1" customWidth="1"/>
    <col min="17" max="18" width="18.5703125" bestFit="1" customWidth="1"/>
    <col min="19" max="20" width="15.28515625" bestFit="1" customWidth="1"/>
    <col min="21" max="21" width="17.85546875" bestFit="1" customWidth="1"/>
    <col min="22" max="22" width="18.85546875" bestFit="1" customWidth="1"/>
    <col min="23" max="23" width="12.5703125" bestFit="1" customWidth="1"/>
    <col min="24" max="24" width="13.5703125" bestFit="1" customWidth="1"/>
    <col min="25" max="25" width="10.140625" bestFit="1" customWidth="1"/>
    <col min="26" max="26" width="11" bestFit="1" customWidth="1"/>
    <col min="27" max="27" width="14.140625" bestFit="1" customWidth="1"/>
    <col min="28" max="28" width="15.140625" bestFit="1" customWidth="1"/>
    <col min="29" max="29" width="12.42578125" bestFit="1" customWidth="1"/>
    <col min="30" max="30" width="13.42578125" bestFit="1" customWidth="1"/>
  </cols>
  <sheetData>
    <row r="1" spans="1: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28</v>
      </c>
      <c r="K1" s="1" t="s">
        <v>59</v>
      </c>
      <c r="L1" s="1" t="s">
        <v>60</v>
      </c>
      <c r="M1" t="s">
        <v>61</v>
      </c>
      <c r="N1" t="s">
        <v>62</v>
      </c>
      <c r="O1" t="s">
        <v>63</v>
      </c>
      <c r="P1" t="s">
        <v>64</v>
      </c>
      <c r="Q1" t="s">
        <v>65</v>
      </c>
      <c r="R1" t="s">
        <v>66</v>
      </c>
      <c r="S1" t="s">
        <v>67</v>
      </c>
      <c r="T1" t="s">
        <v>68</v>
      </c>
      <c r="U1" t="s">
        <v>69</v>
      </c>
      <c r="V1" t="s">
        <v>70</v>
      </c>
      <c r="W1" t="s">
        <v>71</v>
      </c>
      <c r="X1" t="s">
        <v>72</v>
      </c>
      <c r="Y1" t="s">
        <v>73</v>
      </c>
      <c r="Z1" t="s">
        <v>74</v>
      </c>
      <c r="AA1" t="s">
        <v>75</v>
      </c>
      <c r="AB1" t="s">
        <v>76</v>
      </c>
      <c r="AC1" t="s">
        <v>77</v>
      </c>
      <c r="AD1" t="s">
        <v>78</v>
      </c>
    </row>
    <row r="2" spans="1:30" x14ac:dyDescent="0.25">
      <c r="A2" s="1">
        <v>1</v>
      </c>
      <c r="B2" s="1" t="s">
        <v>16</v>
      </c>
      <c r="C2" s="1">
        <f>$W$46</f>
        <v>17</v>
      </c>
      <c r="D2" s="1">
        <f>$X$46</f>
        <v>1</v>
      </c>
      <c r="E2" s="1" t="str">
        <f>IF((((C$2-C2)+(D2-D$2))/2)=0,"-",((C$2-C2)+(D2-D$2))/2)</f>
        <v>-</v>
      </c>
      <c r="F2" s="1">
        <f>SUMIF('Wednesday Scores'!$E$3:$E$46,$B2,'Wednesday Scores'!$F$3:$F$46)+SUMIF('Wednesday Scores'!$G$3:$G$46,$B2,'Wednesday Scores'!$H$3:$H$46)+SUMIF('Wednesday Scores'!$J$3:$J$46,$B2,'Wednesday Scores'!$K$3:$K$46)+SUMIF('Wednesday Scores'!$L$3:$L$46,$B2,'Wednesday Scores'!$M$3:$M$46)</f>
        <v>270</v>
      </c>
      <c r="G2" s="1">
        <f>N46-F2</f>
        <v>115</v>
      </c>
      <c r="H2" s="1" t="str">
        <f>IF((F2-G2)&gt;0,"+"&amp;(F2-G2),F2-G2)</f>
        <v>+155</v>
      </c>
      <c r="I2" s="17">
        <f>C2/(SUM(C2:D2))</f>
        <v>0.94444444444444442</v>
      </c>
      <c r="K2" s="1">
        <f>IF(OR('Wednesday Scores'!E3='Wednesday Calculations'!$B$3,'Wednesday Scores'!G3='Wednesday Calculations'!$B$3),'Wednesday Scores'!F3+'Wednesday Scores'!H3,)</f>
        <v>32</v>
      </c>
      <c r="L2" s="1">
        <f>IF(OR('Wednesday Scores'!J3='Wednesday Calculations'!$B$3,'Wednesday Scores'!L3='Wednesday Calculations'!$B$3),'Wednesday Scores'!K3+'Wednesday Scores'!M3,)</f>
        <v>0</v>
      </c>
      <c r="M2" s="1">
        <f>IF(OR('Wednesday Scores'!E3='Wednesday Calculations'!$B$2,'Wednesday Scores'!G3='Wednesday Calculations'!$B$2),'Wednesday Scores'!F3+'Wednesday Scores'!H3,)</f>
        <v>0</v>
      </c>
      <c r="N2" s="1">
        <f>IF(OR('Wednesday Scores'!J3='Wednesday Calculations'!$B$2,'Wednesday Scores'!L3='Wednesday Calculations'!$B$2),'Wednesday Scores'!K3+'Wednesday Scores'!M3,)</f>
        <v>24</v>
      </c>
      <c r="O2">
        <f>IF(OR('Wednesday Scores'!E3='Wednesday Calculations'!$B$4,'Wednesday Scores'!G3='Wednesday Calculations'!$B$4),'Wednesday Scores'!F3+'Wednesday Scores'!H3,)</f>
        <v>32</v>
      </c>
      <c r="P2">
        <f>IF(OR('Wednesday Scores'!J3='Wednesday Calculations'!$B$4,'Wednesday Scores'!L3='Wednesday Calculations'!$B$4),'Wednesday Scores'!K3+'Wednesday Scores'!M3,)</f>
        <v>0</v>
      </c>
      <c r="Q2">
        <f>IF(OR('Wednesday Scores'!E3='Wednesday Calculations'!$B$5,'Wednesday Scores'!G3='Wednesday Calculations'!$B$5),'Wednesday Scores'!F3+'Wednesday Scores'!H3,)</f>
        <v>0</v>
      </c>
      <c r="R2">
        <f>IF(OR('Wednesday Scores'!J3='Wednesday Calculations'!$B$5,'Wednesday Scores'!L3='Wednesday Calculations'!$B$5),'Wednesday Scores'!K3+'Wednesday Scores'!M3,)</f>
        <v>24</v>
      </c>
      <c r="S2">
        <f>IF(OR('Wednesday Scores'!E3='Wednesday Calculations'!$B$6,'Wednesday Scores'!G3='Wednesday Calculations'!$B$6),'Wednesday Scores'!F3+'Wednesday Scores'!H3,)</f>
        <v>0</v>
      </c>
      <c r="T2">
        <f>IF(OR('Wednesday Scores'!J3='Wednesday Calculations'!$B$6,'Wednesday Scores'!L3='Wednesday Calculations'!$B$6),'Wednesday Scores'!K3+'Wednesday Scores'!M3,)</f>
        <v>0</v>
      </c>
      <c r="U2">
        <f>IF(AND('Wednesday Scores'!E3='Wednesday Calculations'!$B$3,'Wednesday Scores'!F3&gt;'Wednesday Scores'!H3),1,0)+IF(AND('Wednesday Scores'!G3='Wednesday Calculations'!$B$3,'Wednesday Scores'!H3&gt;'Wednesday Scores'!F3),1,0)+IF(AND('Wednesday Scores'!J3='Wednesday Calculations'!$B$3,'Wednesday Scores'!K3&gt;'Wednesday Scores'!M3),1,0)+IF(AND('Wednesday Scores'!L3='Wednesday Calculations'!$B$3,'Wednesday Scores'!M3&gt;'Wednesday Scores'!K3),1,0)</f>
        <v>1</v>
      </c>
      <c r="V2">
        <f>IF(AND('Wednesday Scores'!E3='Wednesday Calculations'!$B$3,'Wednesday Scores'!F3&lt;'Wednesday Scores'!H3),1,0)+IF(AND('Wednesday Scores'!G3='Wednesday Calculations'!$B$3,'Wednesday Scores'!H3&lt;'Wednesday Scores'!F3),1,0)+IF(AND('Wednesday Scores'!J3='Wednesday Calculations'!$B$3,'Wednesday Scores'!K3&lt;'Wednesday Scores'!M3),1,0)+IF(AND('Wednesday Scores'!L3='Wednesday Calculations'!$B$3,'Wednesday Scores'!M3&lt;'Wednesday Scores'!K3),1,0)</f>
        <v>0</v>
      </c>
      <c r="W2">
        <f>IF(AND('Wednesday Scores'!E3='Wednesday Calculations'!$B$2,'Wednesday Scores'!F3&gt;'Wednesday Scores'!H3),1,0)+IF(AND('Wednesday Scores'!G3='Wednesday Calculations'!$B$2,'Wednesday Scores'!H3&gt;'Wednesday Scores'!F3),1,0)+IF(AND('Wednesday Scores'!J3='Wednesday Calculations'!$B$2,'Wednesday Scores'!K3&gt;'Wednesday Scores'!M3),1,0)+IF(AND('Wednesday Scores'!L3='Wednesday Calculations'!$B$2,'Wednesday Scores'!M3&gt;'Wednesday Scores'!K3),1,0)</f>
        <v>1</v>
      </c>
      <c r="X2">
        <f>IF(AND('Wednesday Scores'!E3='Wednesday Calculations'!$B$2,'Wednesday Scores'!F3&lt;'Wednesday Scores'!H3),1,0)+IF(AND('Wednesday Scores'!G3='Wednesday Calculations'!$B$2,'Wednesday Scores'!H3&lt;'Wednesday Scores'!F3),1,0)+IF(AND('Wednesday Scores'!J3='Wednesday Calculations'!$B$2,'Wednesday Scores'!K3&lt;'Wednesday Scores'!M3),1,0)+IF(AND('Wednesday Scores'!L3='Wednesday Calculations'!$B$2,'Wednesday Scores'!M3&lt;'Wednesday Scores'!K3),1,0)</f>
        <v>0</v>
      </c>
      <c r="Y2">
        <f>IF(AND('Wednesday Scores'!E3='Wednesday Calculations'!$B$4,'Wednesday Scores'!F3&gt;'Wednesday Scores'!H3),1,0)+IF(AND('Wednesday Scores'!G3='Wednesday Calculations'!$B$4,'Wednesday Scores'!H3&gt;'Wednesday Scores'!F3),1,0)+IF(AND('Wednesday Scores'!J3='Wednesday Calculations'!$B$4,'Wednesday Scores'!K3&gt;'Wednesday Scores'!M3),1,0)+IF(AND('Wednesday Scores'!L3='Wednesday Calculations'!$B$4,'Wednesday Scores'!M3&gt;'Wednesday Scores'!K3),1,0)</f>
        <v>0</v>
      </c>
      <c r="Z2">
        <f>IF(AND('Wednesday Scores'!E3='Wednesday Calculations'!$B$4,'Wednesday Scores'!F3&lt;'Wednesday Scores'!H3),1,0)+IF(AND('Wednesday Scores'!G3='Wednesday Calculations'!$B$4,'Wednesday Scores'!H3&lt;'Wednesday Scores'!F3),1,0)+IF(AND('Wednesday Scores'!J3='Wednesday Calculations'!$B$4,'Wednesday Scores'!K3&lt;'Wednesday Scores'!M3),1,0)+IF(AND('Wednesday Scores'!L3='Wednesday Calculations'!$B$4,'Wednesday Scores'!M3&lt;'Wednesday Scores'!K3),1,0)</f>
        <v>1</v>
      </c>
      <c r="AA2">
        <f>IF(AND('Wednesday Scores'!E3='Wednesday Calculations'!$B$5,'Wednesday Scores'!F3&gt;'Wednesday Scores'!H3),1,0)+IF(AND('Wednesday Scores'!G3='Wednesday Calculations'!$B$5,'Wednesday Scores'!H3&gt;'Wednesday Scores'!F3),1,0)+IF(AND('Wednesday Scores'!J3='Wednesday Calculations'!$B$5,'Wednesday Scores'!K3&gt;'Wednesday Scores'!M3),1,0)+IF(AND('Wednesday Scores'!L3='Wednesday Calculations'!$B$5,'Wednesday Scores'!M3&gt;'Wednesday Scores'!K3),1,0)</f>
        <v>0</v>
      </c>
      <c r="AB2">
        <f>IF(AND('Wednesday Scores'!E3='Wednesday Calculations'!$B$5,'Wednesday Scores'!F3&lt;'Wednesday Scores'!H3),1,0)+IF(AND('Wednesday Scores'!G3='Wednesday Calculations'!$B$5,'Wednesday Scores'!H3&lt;'Wednesday Scores'!F3),1,0)+IF(AND('Wednesday Scores'!J3='Wednesday Calculations'!$B$5,'Wednesday Scores'!K3&lt;'Wednesday Scores'!M3),1,0)+IF(AND('Wednesday Scores'!L3='Wednesday Calculations'!$B$5,'Wednesday Scores'!M3&lt;'Wednesday Scores'!K3),1,0)</f>
        <v>1</v>
      </c>
      <c r="AC2">
        <f>IF(AND('Wednesday Scores'!E3='Wednesday Calculations'!$B$6,'Wednesday Scores'!F3&gt;'Wednesday Scores'!H3),1,0)+IF(AND('Wednesday Scores'!G3='Wednesday Calculations'!$B$6,'Wednesday Scores'!H3&gt;'Wednesday Scores'!F3),1,0)+IF(AND('Wednesday Scores'!J3='Wednesday Calculations'!$B$6,'Wednesday Scores'!K3&gt;'Wednesday Scores'!M3),1,0)+IF(AND('Wednesday Scores'!L3='Wednesday Calculations'!$B$6,'Wednesday Scores'!M3&gt;'Wednesday Scores'!K3),1,0)</f>
        <v>0</v>
      </c>
      <c r="AD2">
        <f>IF(AND('Wednesday Scores'!E3='Wednesday Calculations'!$B$6,'Wednesday Scores'!F3&lt;'Wednesday Scores'!H3),1,0)+IF(AND('Wednesday Scores'!G3='Wednesday Calculations'!$B$6,'Wednesday Scores'!H3&lt;'Wednesday Scores'!F3),1,0)+IF(AND('Wednesday Scores'!J3='Wednesday Calculations'!$B$6,'Wednesday Scores'!K3&lt;'Wednesday Scores'!M3),1,0)+IF(AND('Wednesday Scores'!L3='Wednesday Calculations'!$B$6,'Wednesday Scores'!M3&lt;'Wednesday Scores'!K3),1,0)</f>
        <v>0</v>
      </c>
    </row>
    <row r="3" spans="1:30" x14ac:dyDescent="0.25">
      <c r="A3" s="1">
        <v>2</v>
      </c>
      <c r="B3" s="1" t="s">
        <v>15</v>
      </c>
      <c r="C3" s="1">
        <f>$U$46</f>
        <v>13</v>
      </c>
      <c r="D3" s="1">
        <f>$V$46</f>
        <v>7</v>
      </c>
      <c r="E3" s="1">
        <f t="shared" ref="E3:E6" si="0">IF((((C$2-C3)+(D3-D$2))/2)=0,"-",((C$2-C3)+(D3-D$2))/2)</f>
        <v>5</v>
      </c>
      <c r="F3" s="1">
        <f>SUMIF('Wednesday Scores'!$E$3:$E$46,$B3,'Wednesday Scores'!$F$3:$F$46)+SUMIF('Wednesday Scores'!$G$3:$G$46,$B3,'Wednesday Scores'!$H$3:$H$46)+SUMIF('Wednesday Scores'!$J$3:$J$46,$B3,'Wednesday Scores'!$K$3:$K$46)+SUMIF('Wednesday Scores'!$L$3:$L$46,$B3,'Wednesday Scores'!$M$3:$M$46)</f>
        <v>259</v>
      </c>
      <c r="G3" s="1">
        <f>L46-F3</f>
        <v>206</v>
      </c>
      <c r="H3" s="1" t="str">
        <f>IF((F3-G3)&gt;0,"+"&amp;(F3-G3),F3-G3)</f>
        <v>+53</v>
      </c>
      <c r="I3" s="17">
        <f>C3/(SUM(C3:D3))</f>
        <v>0.65</v>
      </c>
      <c r="K3" s="1">
        <f>IF(OR('Wednesday Scores'!E4='Wednesday Calculations'!$B$3,'Wednesday Scores'!G4='Wednesday Calculations'!$B$3),'Wednesday Scores'!F4+'Wednesday Scores'!H4,)</f>
        <v>28</v>
      </c>
      <c r="L3" s="1">
        <f>IF(OR('Wednesday Scores'!J4='Wednesday Calculations'!$B$3,'Wednesday Scores'!L4='Wednesday Calculations'!$B$3),'Wednesday Scores'!K4+'Wednesday Scores'!M4,)</f>
        <v>0</v>
      </c>
      <c r="M3" s="1">
        <f>IF(OR('Wednesday Scores'!E4='Wednesday Calculations'!$B$2,'Wednesday Scores'!G4='Wednesday Calculations'!$B$2),'Wednesday Scores'!F4+'Wednesday Scores'!H4,)</f>
        <v>0</v>
      </c>
      <c r="N3" s="1">
        <f>IF(OR('Wednesday Scores'!J4='Wednesday Calculations'!$B$2,'Wednesday Scores'!L4='Wednesday Calculations'!$B$2),'Wednesday Scores'!K4+'Wednesday Scores'!M4,)</f>
        <v>33</v>
      </c>
      <c r="O3">
        <f>IF(OR('Wednesday Scores'!E4='Wednesday Calculations'!$B$4,'Wednesday Scores'!G4='Wednesday Calculations'!$B$4),'Wednesday Scores'!F4+'Wednesday Scores'!H4,)</f>
        <v>28</v>
      </c>
      <c r="P3">
        <f>IF(OR('Wednesday Scores'!J4='Wednesday Calculations'!$B$4,'Wednesday Scores'!L4='Wednesday Calculations'!$B$4),'Wednesday Scores'!K4+'Wednesday Scores'!M4,)</f>
        <v>0</v>
      </c>
      <c r="Q3">
        <f>IF(OR('Wednesday Scores'!E4='Wednesday Calculations'!$B$5,'Wednesday Scores'!G4='Wednesday Calculations'!$B$5),'Wednesday Scores'!F4+'Wednesday Scores'!H4,)</f>
        <v>0</v>
      </c>
      <c r="R3">
        <f>IF(OR('Wednesday Scores'!J4='Wednesday Calculations'!$B$5,'Wednesday Scores'!L4='Wednesday Calculations'!$B$5),'Wednesday Scores'!K4+'Wednesday Scores'!M4,)</f>
        <v>33</v>
      </c>
      <c r="S3">
        <f>IF(OR('Wednesday Scores'!E4='Wednesday Calculations'!$B$6,'Wednesday Scores'!G4='Wednesday Calculations'!$B$6),'Wednesday Scores'!F4+'Wednesday Scores'!H4,)</f>
        <v>0</v>
      </c>
      <c r="T3">
        <f>IF(OR('Wednesday Scores'!J4='Wednesday Calculations'!$B$6,'Wednesday Scores'!L4='Wednesday Calculations'!$B$6),'Wednesday Scores'!K4+'Wednesday Scores'!M4,)</f>
        <v>0</v>
      </c>
      <c r="U3">
        <f>IF(AND('Wednesday Scores'!E4='Wednesday Calculations'!$B$3,'Wednesday Scores'!F4&gt;'Wednesday Scores'!H4),1,0)+IF(AND('Wednesday Scores'!G4='Wednesday Calculations'!$B$3,'Wednesday Scores'!H4&gt;'Wednesday Scores'!F4),1,0)+IF(AND('Wednesday Scores'!J4='Wednesday Calculations'!$B$3,'Wednesday Scores'!K4&gt;'Wednesday Scores'!M4),1,0)+IF(AND('Wednesday Scores'!L4='Wednesday Calculations'!$B$3,'Wednesday Scores'!M4&gt;'Wednesday Scores'!K4),1,0)</f>
        <v>1</v>
      </c>
      <c r="V3">
        <f>IF(AND('Wednesday Scores'!E4='Wednesday Calculations'!$B$3,'Wednesday Scores'!F4&lt;'Wednesday Scores'!H4),1,0)+IF(AND('Wednesday Scores'!G4='Wednesday Calculations'!$B$3,'Wednesday Scores'!H4&lt;'Wednesday Scores'!F4),1,0)+IF(AND('Wednesday Scores'!J4='Wednesday Calculations'!$B$3,'Wednesday Scores'!K4&lt;'Wednesday Scores'!M4),1,0)+IF(AND('Wednesday Scores'!L4='Wednesday Calculations'!$B$3,'Wednesday Scores'!M4&lt;'Wednesday Scores'!K4),1,0)</f>
        <v>0</v>
      </c>
      <c r="W3">
        <f>IF(AND('Wednesday Scores'!E4='Wednesday Calculations'!$B$2,'Wednesday Scores'!F4&gt;'Wednesday Scores'!H4),1,0)+IF(AND('Wednesday Scores'!G4='Wednesday Calculations'!$B$2,'Wednesday Scores'!H4&gt;'Wednesday Scores'!F4),1,0)+IF(AND('Wednesday Scores'!J4='Wednesday Calculations'!$B$2,'Wednesday Scores'!K4&gt;'Wednesday Scores'!M4),1,0)+IF(AND('Wednesday Scores'!L4='Wednesday Calculations'!$B$2,'Wednesday Scores'!M4&gt;'Wednesday Scores'!K4),1,0)</f>
        <v>1</v>
      </c>
      <c r="X3">
        <f>IF(AND('Wednesday Scores'!E4='Wednesday Calculations'!$B$2,'Wednesday Scores'!F4&lt;'Wednesday Scores'!H4),1,0)+IF(AND('Wednesday Scores'!G4='Wednesday Calculations'!$B$2,'Wednesday Scores'!H4&lt;'Wednesday Scores'!F4),1,0)+IF(AND('Wednesday Scores'!J4='Wednesday Calculations'!$B$2,'Wednesday Scores'!K4&lt;'Wednesday Scores'!M4),1,0)+IF(AND('Wednesday Scores'!L4='Wednesday Calculations'!$B$2,'Wednesday Scores'!M4&lt;'Wednesday Scores'!K4),1,0)</f>
        <v>0</v>
      </c>
      <c r="Y3">
        <f>IF(AND('Wednesday Scores'!E4='Wednesday Calculations'!$B$4,'Wednesday Scores'!F4&gt;'Wednesday Scores'!H4),1,0)+IF(AND('Wednesday Scores'!G4='Wednesday Calculations'!$B$4,'Wednesday Scores'!H4&gt;'Wednesday Scores'!F4),1,0)+IF(AND('Wednesday Scores'!J4='Wednesday Calculations'!$B$4,'Wednesday Scores'!K4&gt;'Wednesday Scores'!M4),1,0)+IF(AND('Wednesday Scores'!L4='Wednesday Calculations'!$B$4,'Wednesday Scores'!M4&gt;'Wednesday Scores'!K4),1,0)</f>
        <v>0</v>
      </c>
      <c r="Z3">
        <f>IF(AND('Wednesday Scores'!E4='Wednesday Calculations'!$B$4,'Wednesday Scores'!F4&lt;'Wednesday Scores'!H4),1,0)+IF(AND('Wednesday Scores'!G4='Wednesday Calculations'!$B$4,'Wednesday Scores'!H4&lt;'Wednesday Scores'!F4),1,0)+IF(AND('Wednesday Scores'!J4='Wednesday Calculations'!$B$4,'Wednesday Scores'!K4&lt;'Wednesday Scores'!M4),1,0)+IF(AND('Wednesday Scores'!L4='Wednesday Calculations'!$B$4,'Wednesday Scores'!M4&lt;'Wednesday Scores'!K4),1,0)</f>
        <v>1</v>
      </c>
      <c r="AA3">
        <f>IF(AND('Wednesday Scores'!E4='Wednesday Calculations'!$B$5,'Wednesday Scores'!F4&gt;'Wednesday Scores'!H4),1,0)+IF(AND('Wednesday Scores'!G4='Wednesday Calculations'!$B$5,'Wednesday Scores'!H4&gt;'Wednesday Scores'!F4),1,0)+IF(AND('Wednesday Scores'!J4='Wednesday Calculations'!$B$5,'Wednesday Scores'!K4&gt;'Wednesday Scores'!M4),1,0)+IF(AND('Wednesday Scores'!L4='Wednesday Calculations'!$B$5,'Wednesday Scores'!M4&gt;'Wednesday Scores'!K4),1,0)</f>
        <v>0</v>
      </c>
      <c r="AB3">
        <f>IF(AND('Wednesday Scores'!E4='Wednesday Calculations'!$B$5,'Wednesday Scores'!F4&lt;'Wednesday Scores'!H4),1,0)+IF(AND('Wednesday Scores'!G4='Wednesday Calculations'!$B$5,'Wednesday Scores'!H4&lt;'Wednesday Scores'!F4),1,0)+IF(AND('Wednesday Scores'!J4='Wednesday Calculations'!$B$5,'Wednesday Scores'!K4&lt;'Wednesday Scores'!M4),1,0)+IF(AND('Wednesday Scores'!L4='Wednesday Calculations'!$B$5,'Wednesday Scores'!M4&lt;'Wednesday Scores'!K4),1,0)</f>
        <v>1</v>
      </c>
      <c r="AC3">
        <f>IF(AND('Wednesday Scores'!E4='Wednesday Calculations'!$B$6,'Wednesday Scores'!F4&gt;'Wednesday Scores'!H4),1,0)+IF(AND('Wednesday Scores'!G4='Wednesday Calculations'!$B$6,'Wednesday Scores'!H4&gt;'Wednesday Scores'!F4),1,0)+IF(AND('Wednesday Scores'!J4='Wednesday Calculations'!$B$6,'Wednesday Scores'!K4&gt;'Wednesday Scores'!M4),1,0)+IF(AND('Wednesday Scores'!L4='Wednesday Calculations'!$B$6,'Wednesday Scores'!M4&gt;'Wednesday Scores'!K4),1,0)</f>
        <v>0</v>
      </c>
      <c r="AD3">
        <f>IF(AND('Wednesday Scores'!E4='Wednesday Calculations'!$B$6,'Wednesday Scores'!F4&lt;'Wednesday Scores'!H4),1,0)+IF(AND('Wednesday Scores'!G4='Wednesday Calculations'!$B$6,'Wednesday Scores'!H4&lt;'Wednesday Scores'!F4),1,0)+IF(AND('Wednesday Scores'!J4='Wednesday Calculations'!$B$6,'Wednesday Scores'!K4&lt;'Wednesday Scores'!M4),1,0)+IF(AND('Wednesday Scores'!L4='Wednesday Calculations'!$B$6,'Wednesday Scores'!M4&lt;'Wednesday Scores'!K4),1,0)</f>
        <v>0</v>
      </c>
    </row>
    <row r="4" spans="1:30" x14ac:dyDescent="0.25">
      <c r="A4" s="1">
        <v>3</v>
      </c>
      <c r="B4" s="1" t="s">
        <v>13</v>
      </c>
      <c r="C4" s="1">
        <f>$Y$46</f>
        <v>10</v>
      </c>
      <c r="D4" s="1">
        <f>$Z$46</f>
        <v>8</v>
      </c>
      <c r="E4" s="1">
        <f t="shared" si="0"/>
        <v>7</v>
      </c>
      <c r="F4" s="1">
        <f>SUMIF('Wednesday Scores'!$E$3:$E$46,$B4,'Wednesday Scores'!$F$3:$F$46)+SUMIF('Wednesday Scores'!$G$3:$G$46,$B4,'Wednesday Scores'!$H$3:$H$46)+SUMIF('Wednesday Scores'!$J$3:$J$46,$B4,'Wednesday Scores'!$K$3:$K$46)+SUMIF('Wednesday Scores'!$L$3:$L$46,$B4,'Wednesday Scores'!$M$3:$M$46)</f>
        <v>222</v>
      </c>
      <c r="G4" s="1">
        <f>P46-F4</f>
        <v>239</v>
      </c>
      <c r="H4" s="1">
        <f>IF((F4-G4)&gt;0,"+"&amp;(F4-G4),F4-G4)</f>
        <v>-17</v>
      </c>
      <c r="I4" s="17">
        <f>C4/(SUM(C4:D4))</f>
        <v>0.55555555555555558</v>
      </c>
      <c r="K4" s="1">
        <f>IF(OR('Wednesday Scores'!E5='Wednesday Calculations'!$B$3,'Wednesday Scores'!G5='Wednesday Calculations'!$B$3),'Wednesday Scores'!F5+'Wednesday Scores'!H5,)</f>
        <v>0</v>
      </c>
      <c r="L4" s="1">
        <f>IF(OR('Wednesday Scores'!J5='Wednesday Calculations'!$B$3,'Wednesday Scores'!L5='Wednesday Calculations'!$B$3),'Wednesday Scores'!K5+'Wednesday Scores'!M5,)</f>
        <v>0</v>
      </c>
      <c r="M4" s="1">
        <f>IF(OR('Wednesday Scores'!E5='Wednesday Calculations'!$B$2,'Wednesday Scores'!G5='Wednesday Calculations'!$B$2),'Wednesday Scores'!F5+'Wednesday Scores'!H5,)</f>
        <v>24</v>
      </c>
      <c r="N4" s="1">
        <f>IF(OR('Wednesday Scores'!J5='Wednesday Calculations'!$B$2,'Wednesday Scores'!L5='Wednesday Calculations'!$B$2),'Wednesday Scores'!K5+'Wednesday Scores'!M5,)</f>
        <v>0</v>
      </c>
      <c r="O4">
        <f>IF(OR('Wednesday Scores'!E5='Wednesday Calculations'!$B$4,'Wednesday Scores'!G5='Wednesday Calculations'!$B$4),'Wednesday Scores'!F5+'Wednesday Scores'!H5,)</f>
        <v>0</v>
      </c>
      <c r="P4">
        <f>IF(OR('Wednesday Scores'!J5='Wednesday Calculations'!$B$4,'Wednesday Scores'!L5='Wednesday Calculations'!$B$4),'Wednesday Scores'!K5+'Wednesday Scores'!M5,)</f>
        <v>29</v>
      </c>
      <c r="Q4">
        <f>IF(OR('Wednesday Scores'!E5='Wednesday Calculations'!$B$5,'Wednesday Scores'!G5='Wednesday Calculations'!$B$5),'Wednesday Scores'!F5+'Wednesday Scores'!H5,)</f>
        <v>0</v>
      </c>
      <c r="R4">
        <f>IF(OR('Wednesday Scores'!J5='Wednesday Calculations'!$B$5,'Wednesday Scores'!L5='Wednesday Calculations'!$B$5),'Wednesday Scores'!K5+'Wednesday Scores'!M5,)</f>
        <v>29</v>
      </c>
      <c r="S4">
        <f>IF(OR('Wednesday Scores'!E5='Wednesday Calculations'!$B$6,'Wednesday Scores'!G5='Wednesday Calculations'!$B$6),'Wednesday Scores'!F5+'Wednesday Scores'!H5,)</f>
        <v>24</v>
      </c>
      <c r="T4">
        <f>IF(OR('Wednesday Scores'!J5='Wednesday Calculations'!$B$6,'Wednesday Scores'!L5='Wednesday Calculations'!$B$6),'Wednesday Scores'!K5+'Wednesday Scores'!M5,)</f>
        <v>0</v>
      </c>
      <c r="U4">
        <f>IF(AND('Wednesday Scores'!E5='Wednesday Calculations'!$B$3,'Wednesday Scores'!F5&gt;'Wednesday Scores'!H5),1,0)+IF(AND('Wednesday Scores'!G5='Wednesday Calculations'!$B$3,'Wednesday Scores'!H5&gt;'Wednesday Scores'!F5),1,0)+IF(AND('Wednesday Scores'!J5='Wednesday Calculations'!$B$3,'Wednesday Scores'!K5&gt;'Wednesday Scores'!M5),1,0)+IF(AND('Wednesday Scores'!L5='Wednesday Calculations'!$B$3,'Wednesday Scores'!M5&gt;'Wednesday Scores'!K5),1,0)</f>
        <v>0</v>
      </c>
      <c r="V4">
        <f>IF(AND('Wednesday Scores'!E5='Wednesday Calculations'!$B$3,'Wednesday Scores'!F5&lt;'Wednesday Scores'!H5),1,0)+IF(AND('Wednesday Scores'!G5='Wednesday Calculations'!$B$3,'Wednesday Scores'!H5&lt;'Wednesday Scores'!F5),1,0)+IF(AND('Wednesday Scores'!J5='Wednesday Calculations'!$B$3,'Wednesday Scores'!K5&lt;'Wednesday Scores'!M5),1,0)+IF(AND('Wednesday Scores'!L5='Wednesday Calculations'!$B$3,'Wednesday Scores'!M5&lt;'Wednesday Scores'!K5),1,0)</f>
        <v>0</v>
      </c>
      <c r="W4">
        <f>IF(AND('Wednesday Scores'!E5='Wednesday Calculations'!$B$2,'Wednesday Scores'!F5&gt;'Wednesday Scores'!H5),1,0)+IF(AND('Wednesday Scores'!G5='Wednesday Calculations'!$B$2,'Wednesday Scores'!H5&gt;'Wednesday Scores'!F5),1,0)+IF(AND('Wednesday Scores'!J5='Wednesday Calculations'!$B$2,'Wednesday Scores'!K5&gt;'Wednesday Scores'!M5),1,0)+IF(AND('Wednesday Scores'!L5='Wednesday Calculations'!$B$2,'Wednesday Scores'!M5&gt;'Wednesday Scores'!K5),1,0)</f>
        <v>1</v>
      </c>
      <c r="X4">
        <f>IF(AND('Wednesday Scores'!E5='Wednesday Calculations'!$B$2,'Wednesday Scores'!F5&lt;'Wednesday Scores'!H5),1,0)+IF(AND('Wednesday Scores'!G5='Wednesday Calculations'!$B$2,'Wednesday Scores'!H5&lt;'Wednesday Scores'!F5),1,0)+IF(AND('Wednesday Scores'!J5='Wednesday Calculations'!$B$2,'Wednesday Scores'!K5&lt;'Wednesday Scores'!M5),1,0)+IF(AND('Wednesday Scores'!L5='Wednesday Calculations'!$B$2,'Wednesday Scores'!M5&lt;'Wednesday Scores'!K5),1,0)</f>
        <v>0</v>
      </c>
      <c r="Y4">
        <f>IF(AND('Wednesday Scores'!E5='Wednesday Calculations'!$B$4,'Wednesday Scores'!F5&gt;'Wednesday Scores'!H5),1,0)+IF(AND('Wednesday Scores'!G5='Wednesday Calculations'!$B$4,'Wednesday Scores'!H5&gt;'Wednesday Scores'!F5),1,0)+IF(AND('Wednesday Scores'!J5='Wednesday Calculations'!$B$4,'Wednesday Scores'!K5&gt;'Wednesday Scores'!M5),1,0)+IF(AND('Wednesday Scores'!L5='Wednesday Calculations'!$B$4,'Wednesday Scores'!M5&gt;'Wednesday Scores'!K5),1,0)</f>
        <v>1</v>
      </c>
      <c r="Z4">
        <f>IF(AND('Wednesday Scores'!E5='Wednesday Calculations'!$B$4,'Wednesday Scores'!F5&lt;'Wednesday Scores'!H5),1,0)+IF(AND('Wednesday Scores'!G5='Wednesday Calculations'!$B$4,'Wednesday Scores'!H5&lt;'Wednesday Scores'!F5),1,0)+IF(AND('Wednesday Scores'!J5='Wednesday Calculations'!$B$4,'Wednesday Scores'!K5&lt;'Wednesday Scores'!M5),1,0)+IF(AND('Wednesday Scores'!L5='Wednesday Calculations'!$B$4,'Wednesday Scores'!M5&lt;'Wednesday Scores'!K5),1,0)</f>
        <v>0</v>
      </c>
      <c r="AA4">
        <f>IF(AND('Wednesday Scores'!E5='Wednesday Calculations'!$B$5,'Wednesday Scores'!F5&gt;'Wednesday Scores'!H5),1,0)+IF(AND('Wednesday Scores'!G5='Wednesday Calculations'!$B$5,'Wednesday Scores'!H5&gt;'Wednesday Scores'!F5),1,0)+IF(AND('Wednesday Scores'!J5='Wednesday Calculations'!$B$5,'Wednesday Scores'!K5&gt;'Wednesday Scores'!M5),1,0)+IF(AND('Wednesday Scores'!L5='Wednesday Calculations'!$B$5,'Wednesday Scores'!M5&gt;'Wednesday Scores'!K5),1,0)</f>
        <v>0</v>
      </c>
      <c r="AB4">
        <f>IF(AND('Wednesday Scores'!E5='Wednesday Calculations'!$B$5,'Wednesday Scores'!F5&lt;'Wednesday Scores'!H5),1,0)+IF(AND('Wednesday Scores'!G5='Wednesday Calculations'!$B$5,'Wednesday Scores'!H5&lt;'Wednesday Scores'!F5),1,0)+IF(AND('Wednesday Scores'!J5='Wednesday Calculations'!$B$5,'Wednesday Scores'!K5&lt;'Wednesday Scores'!M5),1,0)+IF(AND('Wednesday Scores'!L5='Wednesday Calculations'!$B$5,'Wednesday Scores'!M5&lt;'Wednesday Scores'!K5),1,0)</f>
        <v>1</v>
      </c>
      <c r="AC4">
        <f>IF(AND('Wednesday Scores'!E5='Wednesday Calculations'!$B$6,'Wednesday Scores'!F5&gt;'Wednesday Scores'!H5),1,0)+IF(AND('Wednesday Scores'!G5='Wednesday Calculations'!$B$6,'Wednesday Scores'!H5&gt;'Wednesday Scores'!F5),1,0)+IF(AND('Wednesday Scores'!J5='Wednesday Calculations'!$B$6,'Wednesday Scores'!K5&gt;'Wednesday Scores'!M5),1,0)+IF(AND('Wednesday Scores'!L5='Wednesday Calculations'!$B$6,'Wednesday Scores'!M5&gt;'Wednesday Scores'!K5),1,0)</f>
        <v>0</v>
      </c>
      <c r="AD4">
        <f>IF(AND('Wednesday Scores'!E5='Wednesday Calculations'!$B$6,'Wednesday Scores'!F5&lt;'Wednesday Scores'!H5),1,0)+IF(AND('Wednesday Scores'!G5='Wednesday Calculations'!$B$6,'Wednesday Scores'!H5&lt;'Wednesday Scores'!F5),1,0)+IF(AND('Wednesday Scores'!J5='Wednesday Calculations'!$B$6,'Wednesday Scores'!K5&lt;'Wednesday Scores'!M5),1,0)+IF(AND('Wednesday Scores'!L5='Wednesday Calculations'!$B$6,'Wednesday Scores'!M5&lt;'Wednesday Scores'!K5),1,0)</f>
        <v>1</v>
      </c>
    </row>
    <row r="5" spans="1:30" x14ac:dyDescent="0.25">
      <c r="A5" s="1">
        <v>4</v>
      </c>
      <c r="B5" s="1" t="s">
        <v>14</v>
      </c>
      <c r="C5" s="1">
        <f>$AA$46</f>
        <v>6</v>
      </c>
      <c r="D5" s="1">
        <f>$AB$46</f>
        <v>10</v>
      </c>
      <c r="E5" s="1">
        <f t="shared" si="0"/>
        <v>10</v>
      </c>
      <c r="F5" s="1">
        <f>SUMIF('Wednesday Scores'!$E$3:$E$46,$B5,'Wednesday Scores'!$F$3:$F$46)+SUMIF('Wednesday Scores'!$G$3:$G$46,$B5,'Wednesday Scores'!$H$3:$H$46)+SUMIF('Wednesday Scores'!$J$3:$J$46,$B5,'Wednesday Scores'!$K$3:$K$46)+SUMIF('Wednesday Scores'!$L$3:$L$46,$B5,'Wednesday Scores'!$M$3:$M$46)</f>
        <v>193</v>
      </c>
      <c r="G5" s="1">
        <f>R46-F5</f>
        <v>178</v>
      </c>
      <c r="H5" s="1" t="str">
        <f>IF((F5-G5)&gt;0,"+"&amp;(F5-G5),F5-G5)</f>
        <v>+15</v>
      </c>
      <c r="I5" s="17">
        <f>C5/(SUM(C5:D5))</f>
        <v>0.375</v>
      </c>
      <c r="K5" s="1">
        <f>IF(OR('Wednesday Scores'!E6='Wednesday Calculations'!$B$3,'Wednesday Scores'!G6='Wednesday Calculations'!$B$3),'Wednesday Scores'!F6+'Wednesday Scores'!H6,)</f>
        <v>0</v>
      </c>
      <c r="L5" s="1">
        <f>IF(OR('Wednesday Scores'!J6='Wednesday Calculations'!$B$3,'Wednesday Scores'!L6='Wednesday Calculations'!$B$3),'Wednesday Scores'!K6+'Wednesday Scores'!M6,)</f>
        <v>0</v>
      </c>
      <c r="M5" s="1">
        <f>IF(OR('Wednesday Scores'!E6='Wednesday Calculations'!$B$2,'Wednesday Scores'!G6='Wednesday Calculations'!$B$2),'Wednesday Scores'!F6+'Wednesday Scores'!H6,)</f>
        <v>23</v>
      </c>
      <c r="N5" s="1">
        <f>IF(OR('Wednesday Scores'!J6='Wednesday Calculations'!$B$2,'Wednesday Scores'!L6='Wednesday Calculations'!$B$2),'Wednesday Scores'!K6+'Wednesday Scores'!M6,)</f>
        <v>0</v>
      </c>
      <c r="O5">
        <f>IF(OR('Wednesday Scores'!E6='Wednesday Calculations'!$B$4,'Wednesday Scores'!G6='Wednesday Calculations'!$B$4),'Wednesday Scores'!F6+'Wednesday Scores'!H6,)</f>
        <v>0</v>
      </c>
      <c r="P5">
        <f>IF(OR('Wednesday Scores'!J6='Wednesday Calculations'!$B$4,'Wednesday Scores'!L6='Wednesday Calculations'!$B$4),'Wednesday Scores'!K6+'Wednesday Scores'!M6,)</f>
        <v>39</v>
      </c>
      <c r="Q5">
        <f>IF(OR('Wednesday Scores'!E6='Wednesday Calculations'!$B$5,'Wednesday Scores'!G6='Wednesday Calculations'!$B$5),'Wednesday Scores'!F6+'Wednesday Scores'!H6,)</f>
        <v>0</v>
      </c>
      <c r="R5">
        <f>IF(OR('Wednesday Scores'!J6='Wednesday Calculations'!$B$5,'Wednesday Scores'!L6='Wednesday Calculations'!$B$5),'Wednesday Scores'!K6+'Wednesday Scores'!M6,)</f>
        <v>39</v>
      </c>
      <c r="S5">
        <f>IF(OR('Wednesday Scores'!E6='Wednesday Calculations'!$B$6,'Wednesday Scores'!G6='Wednesday Calculations'!$B$6),'Wednesday Scores'!F6+'Wednesday Scores'!H6,)</f>
        <v>23</v>
      </c>
      <c r="T5">
        <f>IF(OR('Wednesday Scores'!J6='Wednesday Calculations'!$B$6,'Wednesday Scores'!L6='Wednesday Calculations'!$B$6),'Wednesday Scores'!K6+'Wednesday Scores'!M6,)</f>
        <v>0</v>
      </c>
      <c r="U5">
        <f>IF(AND('Wednesday Scores'!E6='Wednesday Calculations'!$B$3,'Wednesday Scores'!F6&gt;'Wednesday Scores'!H6),1,0)+IF(AND('Wednesday Scores'!G6='Wednesday Calculations'!$B$3,'Wednesday Scores'!H6&gt;'Wednesday Scores'!F6),1,0)+IF(AND('Wednesday Scores'!J6='Wednesday Calculations'!$B$3,'Wednesday Scores'!K6&gt;'Wednesday Scores'!M6),1,0)+IF(AND('Wednesday Scores'!L6='Wednesday Calculations'!$B$3,'Wednesday Scores'!M6&gt;'Wednesday Scores'!K6),1,0)</f>
        <v>0</v>
      </c>
      <c r="V5">
        <f>IF(AND('Wednesday Scores'!E6='Wednesday Calculations'!$B$3,'Wednesday Scores'!F6&lt;'Wednesday Scores'!H6),1,0)+IF(AND('Wednesday Scores'!G6='Wednesday Calculations'!$B$3,'Wednesday Scores'!H6&lt;'Wednesday Scores'!F6),1,0)+IF(AND('Wednesday Scores'!J6='Wednesday Calculations'!$B$3,'Wednesday Scores'!K6&lt;'Wednesday Scores'!M6),1,0)+IF(AND('Wednesday Scores'!L6='Wednesday Calculations'!$B$3,'Wednesday Scores'!M6&lt;'Wednesday Scores'!K6),1,0)</f>
        <v>0</v>
      </c>
      <c r="W5">
        <f>IF(AND('Wednesday Scores'!E6='Wednesday Calculations'!$B$2,'Wednesday Scores'!F6&gt;'Wednesday Scores'!H6),1,0)+IF(AND('Wednesday Scores'!G6='Wednesday Calculations'!$B$2,'Wednesday Scores'!H6&gt;'Wednesday Scores'!F6),1,0)+IF(AND('Wednesday Scores'!J6='Wednesday Calculations'!$B$2,'Wednesday Scores'!K6&gt;'Wednesday Scores'!M6),1,0)+IF(AND('Wednesday Scores'!L6='Wednesday Calculations'!$B$2,'Wednesday Scores'!M6&gt;'Wednesday Scores'!K6),1,0)</f>
        <v>1</v>
      </c>
      <c r="X5">
        <f>IF(AND('Wednesday Scores'!E6='Wednesday Calculations'!$B$2,'Wednesday Scores'!F6&lt;'Wednesday Scores'!H6),1,0)+IF(AND('Wednesday Scores'!G6='Wednesday Calculations'!$B$2,'Wednesday Scores'!H6&lt;'Wednesday Scores'!F6),1,0)+IF(AND('Wednesday Scores'!J6='Wednesday Calculations'!$B$2,'Wednesday Scores'!K6&lt;'Wednesday Scores'!M6),1,0)+IF(AND('Wednesday Scores'!L6='Wednesday Calculations'!$B$2,'Wednesday Scores'!M6&lt;'Wednesday Scores'!K6),1,0)</f>
        <v>0</v>
      </c>
      <c r="Y5">
        <f>IF(AND('Wednesday Scores'!E6='Wednesday Calculations'!$B$4,'Wednesday Scores'!F6&gt;'Wednesday Scores'!H6),1,0)+IF(AND('Wednesday Scores'!G6='Wednesday Calculations'!$B$4,'Wednesday Scores'!H6&gt;'Wednesday Scores'!F6),1,0)+IF(AND('Wednesday Scores'!J6='Wednesday Calculations'!$B$4,'Wednesday Scores'!K6&gt;'Wednesday Scores'!M6),1,0)+IF(AND('Wednesday Scores'!L6='Wednesday Calculations'!$B$4,'Wednesday Scores'!M6&gt;'Wednesday Scores'!K6),1,0)</f>
        <v>1</v>
      </c>
      <c r="Z5">
        <f>IF(AND('Wednesday Scores'!E6='Wednesday Calculations'!$B$4,'Wednesday Scores'!F6&lt;'Wednesday Scores'!H6),1,0)+IF(AND('Wednesday Scores'!G6='Wednesday Calculations'!$B$4,'Wednesday Scores'!H6&lt;'Wednesday Scores'!F6),1,0)+IF(AND('Wednesday Scores'!J6='Wednesday Calculations'!$B$4,'Wednesday Scores'!K6&lt;'Wednesday Scores'!M6),1,0)+IF(AND('Wednesday Scores'!L6='Wednesday Calculations'!$B$4,'Wednesday Scores'!M6&lt;'Wednesday Scores'!K6),1,0)</f>
        <v>0</v>
      </c>
      <c r="AA5">
        <f>IF(AND('Wednesday Scores'!E6='Wednesday Calculations'!$B$5,'Wednesday Scores'!F6&gt;'Wednesday Scores'!H6),1,0)+IF(AND('Wednesday Scores'!G6='Wednesday Calculations'!$B$5,'Wednesday Scores'!H6&gt;'Wednesday Scores'!F6),1,0)+IF(AND('Wednesday Scores'!J6='Wednesday Calculations'!$B$5,'Wednesday Scores'!K6&gt;'Wednesday Scores'!M6),1,0)+IF(AND('Wednesday Scores'!L6='Wednesday Calculations'!$B$5,'Wednesday Scores'!M6&gt;'Wednesday Scores'!K6),1,0)</f>
        <v>0</v>
      </c>
      <c r="AB5">
        <f>IF(AND('Wednesday Scores'!E6='Wednesday Calculations'!$B$5,'Wednesday Scores'!F6&lt;'Wednesday Scores'!H6),1,0)+IF(AND('Wednesday Scores'!G6='Wednesday Calculations'!$B$5,'Wednesday Scores'!H6&lt;'Wednesday Scores'!F6),1,0)+IF(AND('Wednesday Scores'!J6='Wednesday Calculations'!$B$5,'Wednesday Scores'!K6&lt;'Wednesday Scores'!M6),1,0)+IF(AND('Wednesday Scores'!L6='Wednesday Calculations'!$B$5,'Wednesday Scores'!M6&lt;'Wednesday Scores'!K6),1,0)</f>
        <v>1</v>
      </c>
      <c r="AC5">
        <f>IF(AND('Wednesday Scores'!E6='Wednesday Calculations'!$B$6,'Wednesday Scores'!F6&gt;'Wednesday Scores'!H6),1,0)+IF(AND('Wednesday Scores'!G6='Wednesday Calculations'!$B$6,'Wednesday Scores'!H6&gt;'Wednesday Scores'!F6),1,0)+IF(AND('Wednesday Scores'!J6='Wednesday Calculations'!$B$6,'Wednesday Scores'!K6&gt;'Wednesday Scores'!M6),1,0)+IF(AND('Wednesday Scores'!L6='Wednesday Calculations'!$B$6,'Wednesday Scores'!M6&gt;'Wednesday Scores'!K6),1,0)</f>
        <v>0</v>
      </c>
      <c r="AD5">
        <f>IF(AND('Wednesday Scores'!E6='Wednesday Calculations'!$B$6,'Wednesday Scores'!F6&lt;'Wednesday Scores'!H6),1,0)+IF(AND('Wednesday Scores'!G6='Wednesday Calculations'!$B$6,'Wednesday Scores'!H6&lt;'Wednesday Scores'!F6),1,0)+IF(AND('Wednesday Scores'!J6='Wednesday Calculations'!$B$6,'Wednesday Scores'!K6&lt;'Wednesday Scores'!M6),1,0)+IF(AND('Wednesday Scores'!L6='Wednesday Calculations'!$B$6,'Wednesday Scores'!M6&lt;'Wednesday Scores'!K6),1,0)</f>
        <v>1</v>
      </c>
    </row>
    <row r="6" spans="1:30" x14ac:dyDescent="0.25">
      <c r="A6" s="1">
        <v>5</v>
      </c>
      <c r="B6" s="1" t="s">
        <v>17</v>
      </c>
      <c r="C6" s="1">
        <f>$AC$46</f>
        <v>0</v>
      </c>
      <c r="D6" s="1">
        <f>$AD$46</f>
        <v>20</v>
      </c>
      <c r="E6" s="1">
        <f t="shared" si="0"/>
        <v>18</v>
      </c>
      <c r="F6" s="1">
        <f>SUMIF('Wednesday Scores'!$E$3:$E$46,$B6,'Wednesday Scores'!$F$3:$F$46)+SUMIF('Wednesday Scores'!$G$3:$G$46,$B6,'Wednesday Scores'!$H$3:$H$46)+SUMIF('Wednesday Scores'!$J$3:$J$46,$B6,'Wednesday Scores'!$K$3:$K$46)+SUMIF('Wednesday Scores'!$L$3:$L$46,$B6,'Wednesday Scores'!$M$3:$M$46)</f>
        <v>151</v>
      </c>
      <c r="G6" s="1">
        <f>T46-F6</f>
        <v>357</v>
      </c>
      <c r="H6" s="1">
        <f>IF((F6-G6)&gt;0,"+"&amp;(F6-G6),F6-G6)</f>
        <v>-206</v>
      </c>
      <c r="I6" s="17">
        <f>C6/(SUM(C6:D6))</f>
        <v>0</v>
      </c>
      <c r="K6" s="1">
        <f>IF(OR('Wednesday Scores'!E7='Wednesday Calculations'!$B$3,'Wednesday Scores'!G7='Wednesday Calculations'!$B$3),'Wednesday Scores'!F7+'Wednesday Scores'!H7,)</f>
        <v>0</v>
      </c>
      <c r="L6" s="1">
        <f>IF(OR('Wednesday Scores'!J7='Wednesday Calculations'!$B$3,'Wednesday Scores'!L7='Wednesday Calculations'!$B$3),'Wednesday Scores'!K7+'Wednesday Scores'!M7,)</f>
        <v>28</v>
      </c>
      <c r="M6" s="1">
        <f>IF(OR('Wednesday Scores'!E7='Wednesday Calculations'!$B$2,'Wednesday Scores'!G7='Wednesday Calculations'!$B$2),'Wednesday Scores'!F7+'Wednesday Scores'!H7,)</f>
        <v>15</v>
      </c>
      <c r="N6" s="1">
        <f>IF(OR('Wednesday Scores'!J7='Wednesday Calculations'!$B$2,'Wednesday Scores'!L7='Wednesday Calculations'!$B$2),'Wednesday Scores'!K7+'Wednesday Scores'!M7,)</f>
        <v>0</v>
      </c>
      <c r="O6">
        <f>IF(OR('Wednesday Scores'!E7='Wednesday Calculations'!$B$4,'Wednesday Scores'!G7='Wednesday Calculations'!$B$4),'Wednesday Scores'!F7+'Wednesday Scores'!H7,)</f>
        <v>15</v>
      </c>
      <c r="P6">
        <f>IF(OR('Wednesday Scores'!J7='Wednesday Calculations'!$B$4,'Wednesday Scores'!L7='Wednesday Calculations'!$B$4),'Wednesday Scores'!K7+'Wednesday Scores'!M7,)</f>
        <v>0</v>
      </c>
      <c r="Q6">
        <f>IF(OR('Wednesday Scores'!E7='Wednesday Calculations'!$B$5,'Wednesday Scores'!G7='Wednesday Calculations'!$B$5),'Wednesday Scores'!F7+'Wednesday Scores'!H7,)</f>
        <v>0</v>
      </c>
      <c r="R6">
        <f>IF(OR('Wednesday Scores'!J7='Wednesday Calculations'!$B$5,'Wednesday Scores'!L7='Wednesday Calculations'!$B$5),'Wednesday Scores'!K7+'Wednesday Scores'!M7,)</f>
        <v>0</v>
      </c>
      <c r="S6">
        <f>IF(OR('Wednesday Scores'!E7='Wednesday Calculations'!$B$6,'Wednesday Scores'!G7='Wednesday Calculations'!$B$6),'Wednesday Scores'!F7+'Wednesday Scores'!H7,)</f>
        <v>0</v>
      </c>
      <c r="T6">
        <f>IF(OR('Wednesday Scores'!J7='Wednesday Calculations'!$B$6,'Wednesday Scores'!L7='Wednesday Calculations'!$B$6),'Wednesday Scores'!K7+'Wednesday Scores'!M7,)</f>
        <v>28</v>
      </c>
      <c r="U6">
        <f>IF(AND('Wednesday Scores'!E7='Wednesday Calculations'!$B$3,'Wednesday Scores'!F7&gt;'Wednesday Scores'!H7),1,0)+IF(AND('Wednesday Scores'!G7='Wednesday Calculations'!$B$3,'Wednesday Scores'!H7&gt;'Wednesday Scores'!F7),1,0)+IF(AND('Wednesday Scores'!J7='Wednesday Calculations'!$B$3,'Wednesday Scores'!K7&gt;'Wednesday Scores'!M7),1,0)+IF(AND('Wednesday Scores'!L7='Wednesday Calculations'!$B$3,'Wednesday Scores'!M7&gt;'Wednesday Scores'!K7),1,0)</f>
        <v>1</v>
      </c>
      <c r="V6">
        <f>IF(AND('Wednesday Scores'!E7='Wednesday Calculations'!$B$3,'Wednesday Scores'!F7&lt;'Wednesday Scores'!H7),1,0)+IF(AND('Wednesday Scores'!G7='Wednesday Calculations'!$B$3,'Wednesday Scores'!H7&lt;'Wednesday Scores'!F7),1,0)+IF(AND('Wednesday Scores'!J7='Wednesday Calculations'!$B$3,'Wednesday Scores'!K7&lt;'Wednesday Scores'!M7),1,0)+IF(AND('Wednesday Scores'!L7='Wednesday Calculations'!$B$3,'Wednesday Scores'!M7&lt;'Wednesday Scores'!K7),1,0)</f>
        <v>0</v>
      </c>
      <c r="W6">
        <f>IF(AND('Wednesday Scores'!E7='Wednesday Calculations'!$B$2,'Wednesday Scores'!F7&gt;'Wednesday Scores'!H7),1,0)+IF(AND('Wednesday Scores'!G7='Wednesday Calculations'!$B$2,'Wednesday Scores'!H7&gt;'Wednesday Scores'!F7),1,0)+IF(AND('Wednesday Scores'!J7='Wednesday Calculations'!$B$2,'Wednesday Scores'!K7&gt;'Wednesday Scores'!M7),1,0)+IF(AND('Wednesday Scores'!L7='Wednesday Calculations'!$B$2,'Wednesday Scores'!M7&gt;'Wednesday Scores'!K7),1,0)</f>
        <v>0</v>
      </c>
      <c r="X6">
        <f>IF(AND('Wednesday Scores'!E7='Wednesday Calculations'!$B$2,'Wednesday Scores'!F7&lt;'Wednesday Scores'!H7),1,0)+IF(AND('Wednesday Scores'!G7='Wednesday Calculations'!$B$2,'Wednesday Scores'!H7&lt;'Wednesday Scores'!F7),1,0)+IF(AND('Wednesday Scores'!J7='Wednesday Calculations'!$B$2,'Wednesday Scores'!K7&lt;'Wednesday Scores'!M7),1,0)+IF(AND('Wednesday Scores'!L7='Wednesday Calculations'!$B$2,'Wednesday Scores'!M7&lt;'Wednesday Scores'!K7),1,0)</f>
        <v>1</v>
      </c>
      <c r="Y6">
        <f>IF(AND('Wednesday Scores'!E7='Wednesday Calculations'!$B$4,'Wednesday Scores'!F7&gt;'Wednesday Scores'!H7),1,0)+IF(AND('Wednesday Scores'!G7='Wednesday Calculations'!$B$4,'Wednesday Scores'!H7&gt;'Wednesday Scores'!F7),1,0)+IF(AND('Wednesday Scores'!J7='Wednesday Calculations'!$B$4,'Wednesday Scores'!K7&gt;'Wednesday Scores'!M7),1,0)+IF(AND('Wednesday Scores'!L7='Wednesday Calculations'!$B$4,'Wednesday Scores'!M7&gt;'Wednesday Scores'!K7),1,0)</f>
        <v>1</v>
      </c>
      <c r="Z6">
        <f>IF(AND('Wednesday Scores'!E7='Wednesday Calculations'!$B$4,'Wednesday Scores'!F7&lt;'Wednesday Scores'!H7),1,0)+IF(AND('Wednesday Scores'!G7='Wednesday Calculations'!$B$4,'Wednesday Scores'!H7&lt;'Wednesday Scores'!F7),1,0)+IF(AND('Wednesday Scores'!J7='Wednesday Calculations'!$B$4,'Wednesday Scores'!K7&lt;'Wednesday Scores'!M7),1,0)+IF(AND('Wednesday Scores'!L7='Wednesday Calculations'!$B$4,'Wednesday Scores'!M7&lt;'Wednesday Scores'!K7),1,0)</f>
        <v>0</v>
      </c>
      <c r="AA6">
        <f>IF(AND('Wednesday Scores'!E7='Wednesday Calculations'!$B$5,'Wednesday Scores'!F7&gt;'Wednesday Scores'!H7),1,0)+IF(AND('Wednesday Scores'!G7='Wednesday Calculations'!$B$5,'Wednesday Scores'!H7&gt;'Wednesday Scores'!F7),1,0)+IF(AND('Wednesday Scores'!J7='Wednesday Calculations'!$B$5,'Wednesday Scores'!K7&gt;'Wednesday Scores'!M7),1,0)+IF(AND('Wednesday Scores'!L7='Wednesday Calculations'!$B$5,'Wednesday Scores'!M7&gt;'Wednesday Scores'!K7),1,0)</f>
        <v>0</v>
      </c>
      <c r="AB6">
        <f>IF(AND('Wednesday Scores'!E7='Wednesday Calculations'!$B$5,'Wednesday Scores'!F7&lt;'Wednesday Scores'!H7),1,0)+IF(AND('Wednesday Scores'!G7='Wednesday Calculations'!$B$5,'Wednesday Scores'!H7&lt;'Wednesday Scores'!F7),1,0)+IF(AND('Wednesday Scores'!J7='Wednesday Calculations'!$B$5,'Wednesday Scores'!K7&lt;'Wednesday Scores'!M7),1,0)+IF(AND('Wednesday Scores'!L7='Wednesday Calculations'!$B$5,'Wednesday Scores'!M7&lt;'Wednesday Scores'!K7),1,0)</f>
        <v>0</v>
      </c>
      <c r="AC6">
        <f>IF(AND('Wednesday Scores'!E7='Wednesday Calculations'!$B$6,'Wednesday Scores'!F7&gt;'Wednesday Scores'!H7),1,0)+IF(AND('Wednesday Scores'!G7='Wednesday Calculations'!$B$6,'Wednesday Scores'!H7&gt;'Wednesday Scores'!F7),1,0)+IF(AND('Wednesday Scores'!J7='Wednesday Calculations'!$B$6,'Wednesday Scores'!K7&gt;'Wednesday Scores'!M7),1,0)+IF(AND('Wednesday Scores'!L7='Wednesday Calculations'!$B$6,'Wednesday Scores'!M7&gt;'Wednesday Scores'!K7),1,0)</f>
        <v>0</v>
      </c>
      <c r="AD6">
        <f>IF(AND('Wednesday Scores'!E7='Wednesday Calculations'!$B$6,'Wednesday Scores'!F7&lt;'Wednesday Scores'!H7),1,0)+IF(AND('Wednesday Scores'!G7='Wednesday Calculations'!$B$6,'Wednesday Scores'!H7&lt;'Wednesday Scores'!F7),1,0)+IF(AND('Wednesday Scores'!J7='Wednesday Calculations'!$B$6,'Wednesday Scores'!K7&lt;'Wednesday Scores'!M7),1,0)+IF(AND('Wednesday Scores'!L7='Wednesday Calculations'!$B$6,'Wednesday Scores'!M7&lt;'Wednesday Scores'!K7),1,0)</f>
        <v>1</v>
      </c>
    </row>
    <row r="7" spans="1:30" x14ac:dyDescent="0.25">
      <c r="B7" s="1"/>
      <c r="C7" s="1"/>
      <c r="D7" s="1"/>
      <c r="E7" s="1"/>
      <c r="F7" s="1"/>
      <c r="G7" s="1"/>
      <c r="K7" s="1">
        <f>IF(OR('Wednesday Scores'!E8='Wednesday Calculations'!$B$3,'Wednesday Scores'!G8='Wednesday Calculations'!$B$3),'Wednesday Scores'!F8+'Wednesday Scores'!H8,)</f>
        <v>0</v>
      </c>
      <c r="L7" s="1">
        <f>IF(OR('Wednesday Scores'!J8='Wednesday Calculations'!$B$3,'Wednesday Scores'!L8='Wednesday Calculations'!$B$3),'Wednesday Scores'!K8+'Wednesday Scores'!M8,)</f>
        <v>21</v>
      </c>
      <c r="M7" s="1">
        <f>IF(OR('Wednesday Scores'!E8='Wednesday Calculations'!$B$2,'Wednesday Scores'!G8='Wednesday Calculations'!$B$2),'Wednesday Scores'!F8+'Wednesday Scores'!H8,)</f>
        <v>23</v>
      </c>
      <c r="N7" s="1">
        <f>IF(OR('Wednesday Scores'!J8='Wednesday Calculations'!$B$2,'Wednesday Scores'!L8='Wednesday Calculations'!$B$2),'Wednesday Scores'!K8+'Wednesday Scores'!M8,)</f>
        <v>0</v>
      </c>
      <c r="O7">
        <f>IF(OR('Wednesday Scores'!E8='Wednesday Calculations'!$B$4,'Wednesday Scores'!G8='Wednesday Calculations'!$B$4),'Wednesday Scores'!F8+'Wednesday Scores'!H8,)</f>
        <v>23</v>
      </c>
      <c r="P7">
        <f>IF(OR('Wednesday Scores'!J8='Wednesday Calculations'!$B$4,'Wednesday Scores'!L8='Wednesday Calculations'!$B$4),'Wednesday Scores'!K8+'Wednesday Scores'!M8,)</f>
        <v>0</v>
      </c>
      <c r="Q7">
        <f>IF(OR('Wednesday Scores'!E8='Wednesday Calculations'!$B$5,'Wednesday Scores'!G8='Wednesday Calculations'!$B$5),'Wednesday Scores'!F8+'Wednesday Scores'!H8,)</f>
        <v>0</v>
      </c>
      <c r="R7">
        <f>IF(OR('Wednesday Scores'!J8='Wednesday Calculations'!$B$5,'Wednesday Scores'!L8='Wednesday Calculations'!$B$5),'Wednesday Scores'!K8+'Wednesday Scores'!M8,)</f>
        <v>0</v>
      </c>
      <c r="S7">
        <f>IF(OR('Wednesday Scores'!E8='Wednesday Calculations'!$B$6,'Wednesday Scores'!G8='Wednesday Calculations'!$B$6),'Wednesday Scores'!F8+'Wednesday Scores'!H8,)</f>
        <v>0</v>
      </c>
      <c r="T7">
        <f>IF(OR('Wednesday Scores'!J8='Wednesday Calculations'!$B$6,'Wednesday Scores'!L8='Wednesday Calculations'!$B$6),'Wednesday Scores'!K8+'Wednesday Scores'!M8,)</f>
        <v>21</v>
      </c>
      <c r="U7">
        <f>IF(AND('Wednesday Scores'!E8='Wednesday Calculations'!$B$3,'Wednesday Scores'!F8&gt;'Wednesday Scores'!H8),1,0)+IF(AND('Wednesday Scores'!G8='Wednesday Calculations'!$B$3,'Wednesday Scores'!H8&gt;'Wednesday Scores'!F8),1,0)+IF(AND('Wednesday Scores'!J8='Wednesday Calculations'!$B$3,'Wednesday Scores'!K8&gt;'Wednesday Scores'!M8),1,0)+IF(AND('Wednesday Scores'!L8='Wednesday Calculations'!$B$3,'Wednesday Scores'!M8&gt;'Wednesday Scores'!K8),1,0)</f>
        <v>1</v>
      </c>
      <c r="V7">
        <f>IF(AND('Wednesday Scores'!E8='Wednesday Calculations'!$B$3,'Wednesday Scores'!F8&lt;'Wednesday Scores'!H8),1,0)+IF(AND('Wednesday Scores'!G8='Wednesday Calculations'!$B$3,'Wednesday Scores'!H8&lt;'Wednesday Scores'!F8),1,0)+IF(AND('Wednesday Scores'!J8='Wednesday Calculations'!$B$3,'Wednesday Scores'!K8&lt;'Wednesday Scores'!M8),1,0)+IF(AND('Wednesday Scores'!L8='Wednesday Calculations'!$B$3,'Wednesday Scores'!M8&lt;'Wednesday Scores'!K8),1,0)</f>
        <v>0</v>
      </c>
      <c r="W7">
        <f>IF(AND('Wednesday Scores'!E8='Wednesday Calculations'!$B$2,'Wednesday Scores'!F8&gt;'Wednesday Scores'!H8),1,0)+IF(AND('Wednesday Scores'!G8='Wednesday Calculations'!$B$2,'Wednesday Scores'!H8&gt;'Wednesday Scores'!F8),1,0)+IF(AND('Wednesday Scores'!J8='Wednesday Calculations'!$B$2,'Wednesday Scores'!K8&gt;'Wednesday Scores'!M8),1,0)+IF(AND('Wednesday Scores'!L8='Wednesday Calculations'!$B$2,'Wednesday Scores'!M8&gt;'Wednesday Scores'!K8),1,0)</f>
        <v>1</v>
      </c>
      <c r="X7">
        <f>IF(AND('Wednesday Scores'!E8='Wednesday Calculations'!$B$2,'Wednesday Scores'!F8&lt;'Wednesday Scores'!H8),1,0)+IF(AND('Wednesday Scores'!G8='Wednesday Calculations'!$B$2,'Wednesday Scores'!H8&lt;'Wednesday Scores'!F8),1,0)+IF(AND('Wednesday Scores'!J8='Wednesday Calculations'!$B$2,'Wednesday Scores'!K8&lt;'Wednesday Scores'!M8),1,0)+IF(AND('Wednesday Scores'!L8='Wednesday Calculations'!$B$2,'Wednesday Scores'!M8&lt;'Wednesday Scores'!K8),1,0)</f>
        <v>0</v>
      </c>
      <c r="Y7">
        <f>IF(AND('Wednesday Scores'!E8='Wednesday Calculations'!$B$4,'Wednesday Scores'!F8&gt;'Wednesday Scores'!H8),1,0)+IF(AND('Wednesday Scores'!G8='Wednesday Calculations'!$B$4,'Wednesday Scores'!H8&gt;'Wednesday Scores'!F8),1,0)+IF(AND('Wednesday Scores'!J8='Wednesday Calculations'!$B$4,'Wednesday Scores'!K8&gt;'Wednesday Scores'!M8),1,0)+IF(AND('Wednesday Scores'!L8='Wednesday Calculations'!$B$4,'Wednesday Scores'!M8&gt;'Wednesday Scores'!K8),1,0)</f>
        <v>0</v>
      </c>
      <c r="Z7">
        <f>IF(AND('Wednesday Scores'!E8='Wednesday Calculations'!$B$4,'Wednesday Scores'!F8&lt;'Wednesday Scores'!H8),1,0)+IF(AND('Wednesday Scores'!G8='Wednesday Calculations'!$B$4,'Wednesday Scores'!H8&lt;'Wednesday Scores'!F8),1,0)+IF(AND('Wednesday Scores'!J8='Wednesday Calculations'!$B$4,'Wednesday Scores'!K8&lt;'Wednesday Scores'!M8),1,0)+IF(AND('Wednesday Scores'!L8='Wednesday Calculations'!$B$4,'Wednesday Scores'!M8&lt;'Wednesday Scores'!K8),1,0)</f>
        <v>1</v>
      </c>
      <c r="AA7">
        <f>IF(AND('Wednesday Scores'!E8='Wednesday Calculations'!$B$5,'Wednesday Scores'!F8&gt;'Wednesday Scores'!H8),1,0)+IF(AND('Wednesday Scores'!G8='Wednesday Calculations'!$B$5,'Wednesday Scores'!H8&gt;'Wednesday Scores'!F8),1,0)+IF(AND('Wednesday Scores'!J8='Wednesday Calculations'!$B$5,'Wednesday Scores'!K8&gt;'Wednesday Scores'!M8),1,0)+IF(AND('Wednesday Scores'!L8='Wednesday Calculations'!$B$5,'Wednesday Scores'!M8&gt;'Wednesday Scores'!K8),1,0)</f>
        <v>0</v>
      </c>
      <c r="AB7">
        <f>IF(AND('Wednesday Scores'!E8='Wednesday Calculations'!$B$5,'Wednesday Scores'!F8&lt;'Wednesday Scores'!H8),1,0)+IF(AND('Wednesday Scores'!G8='Wednesday Calculations'!$B$5,'Wednesday Scores'!H8&lt;'Wednesday Scores'!F8),1,0)+IF(AND('Wednesday Scores'!J8='Wednesday Calculations'!$B$5,'Wednesday Scores'!K8&lt;'Wednesday Scores'!M8),1,0)+IF(AND('Wednesday Scores'!L8='Wednesday Calculations'!$B$5,'Wednesday Scores'!M8&lt;'Wednesday Scores'!K8),1,0)</f>
        <v>0</v>
      </c>
      <c r="AC7">
        <f>IF(AND('Wednesday Scores'!E8='Wednesday Calculations'!$B$6,'Wednesday Scores'!F8&gt;'Wednesday Scores'!H8),1,0)+IF(AND('Wednesday Scores'!G8='Wednesday Calculations'!$B$6,'Wednesday Scores'!H8&gt;'Wednesday Scores'!F8),1,0)+IF(AND('Wednesday Scores'!J8='Wednesday Calculations'!$B$6,'Wednesday Scores'!K8&gt;'Wednesday Scores'!M8),1,0)+IF(AND('Wednesday Scores'!L8='Wednesday Calculations'!$B$6,'Wednesday Scores'!M8&gt;'Wednesday Scores'!K8),1,0)</f>
        <v>0</v>
      </c>
      <c r="AD7">
        <f>IF(AND('Wednesday Scores'!E8='Wednesday Calculations'!$B$6,'Wednesday Scores'!F8&lt;'Wednesday Scores'!H8),1,0)+IF(AND('Wednesday Scores'!G8='Wednesday Calculations'!$B$6,'Wednesday Scores'!H8&lt;'Wednesday Scores'!F8),1,0)+IF(AND('Wednesday Scores'!J8='Wednesday Calculations'!$B$6,'Wednesday Scores'!K8&lt;'Wednesday Scores'!M8),1,0)+IF(AND('Wednesday Scores'!L8='Wednesday Calculations'!$B$6,'Wednesday Scores'!M8&lt;'Wednesday Scores'!K8),1,0)</f>
        <v>1</v>
      </c>
    </row>
    <row r="8" spans="1:30" x14ac:dyDescent="0.25">
      <c r="C8" s="1"/>
      <c r="D8" s="1"/>
      <c r="E8" s="1"/>
      <c r="G8" s="1"/>
      <c r="K8" s="1">
        <f>IF(OR('Wednesday Scores'!E9='Wednesday Calculations'!$B$3,'Wednesday Scores'!G9='Wednesday Calculations'!$B$3),'Wednesday Scores'!F9+'Wednesday Scores'!H9,)</f>
        <v>0</v>
      </c>
      <c r="L8" s="1">
        <f>IF(OR('Wednesday Scores'!J9='Wednesday Calculations'!$B$3,'Wednesday Scores'!L9='Wednesday Calculations'!$B$3),'Wednesday Scores'!K9+'Wednesday Scores'!M9,)</f>
        <v>24</v>
      </c>
      <c r="M8" s="1">
        <f>IF(OR('Wednesday Scores'!E9='Wednesday Calculations'!$B$2,'Wednesday Scores'!G9='Wednesday Calculations'!$B$2),'Wednesday Scores'!F9+'Wednesday Scores'!H9,)</f>
        <v>0</v>
      </c>
      <c r="N8" s="1">
        <f>IF(OR('Wednesday Scores'!J9='Wednesday Calculations'!$B$2,'Wednesday Scores'!L9='Wednesday Calculations'!$B$2),'Wednesday Scores'!K9+'Wednesday Scores'!M9,)</f>
        <v>0</v>
      </c>
      <c r="O8">
        <f>IF(OR('Wednesday Scores'!E9='Wednesday Calculations'!$B$4,'Wednesday Scores'!G9='Wednesday Calculations'!$B$4),'Wednesday Scores'!F9+'Wednesday Scores'!H9,)</f>
        <v>21</v>
      </c>
      <c r="P8">
        <f>IF(OR('Wednesday Scores'!J9='Wednesday Calculations'!$B$4,'Wednesday Scores'!L9='Wednesday Calculations'!$B$4),'Wednesday Scores'!K9+'Wednesday Scores'!M9,)</f>
        <v>0</v>
      </c>
      <c r="Q8">
        <f>IF(OR('Wednesday Scores'!E9='Wednesday Calculations'!$B$5,'Wednesday Scores'!G9='Wednesday Calculations'!$B$5),'Wednesday Scores'!F9+'Wednesday Scores'!H9,)</f>
        <v>0</v>
      </c>
      <c r="R8">
        <f>IF(OR('Wednesday Scores'!J9='Wednesday Calculations'!$B$5,'Wednesday Scores'!L9='Wednesday Calculations'!$B$5),'Wednesday Scores'!K9+'Wednesday Scores'!M9,)</f>
        <v>24</v>
      </c>
      <c r="S8">
        <f>IF(OR('Wednesday Scores'!E9='Wednesday Calculations'!$B$6,'Wednesday Scores'!G9='Wednesday Calculations'!$B$6),'Wednesday Scores'!F9+'Wednesday Scores'!H9,)</f>
        <v>21</v>
      </c>
      <c r="T8">
        <f>IF(OR('Wednesday Scores'!J9='Wednesday Calculations'!$B$6,'Wednesday Scores'!L9='Wednesday Calculations'!$B$6),'Wednesday Scores'!K9+'Wednesday Scores'!M9,)</f>
        <v>0</v>
      </c>
      <c r="U8">
        <f>IF(AND('Wednesday Scores'!E9='Wednesday Calculations'!$B$3,'Wednesday Scores'!F9&gt;'Wednesday Scores'!H9),1,0)+IF(AND('Wednesday Scores'!G9='Wednesday Calculations'!$B$3,'Wednesday Scores'!H9&gt;'Wednesday Scores'!F9),1,0)+IF(AND('Wednesday Scores'!J9='Wednesday Calculations'!$B$3,'Wednesday Scores'!K9&gt;'Wednesday Scores'!M9),1,0)+IF(AND('Wednesday Scores'!L9='Wednesday Calculations'!$B$3,'Wednesday Scores'!M9&gt;'Wednesday Scores'!K9),1,0)</f>
        <v>1</v>
      </c>
      <c r="V8">
        <f>IF(AND('Wednesday Scores'!E9='Wednesday Calculations'!$B$3,'Wednesday Scores'!F9&lt;'Wednesday Scores'!H9),1,0)+IF(AND('Wednesday Scores'!G9='Wednesday Calculations'!$B$3,'Wednesday Scores'!H9&lt;'Wednesday Scores'!F9),1,0)+IF(AND('Wednesday Scores'!J9='Wednesday Calculations'!$B$3,'Wednesday Scores'!K9&lt;'Wednesday Scores'!M9),1,0)+IF(AND('Wednesday Scores'!L9='Wednesday Calculations'!$B$3,'Wednesday Scores'!M9&lt;'Wednesday Scores'!K9),1,0)</f>
        <v>0</v>
      </c>
      <c r="W8">
        <f>IF(AND('Wednesday Scores'!E9='Wednesday Calculations'!$B$2,'Wednesday Scores'!F9&gt;'Wednesday Scores'!H9),1,0)+IF(AND('Wednesday Scores'!G9='Wednesday Calculations'!$B$2,'Wednesday Scores'!H9&gt;'Wednesday Scores'!F9),1,0)+IF(AND('Wednesday Scores'!J9='Wednesday Calculations'!$B$2,'Wednesday Scores'!K9&gt;'Wednesday Scores'!M9),1,0)+IF(AND('Wednesday Scores'!L9='Wednesday Calculations'!$B$2,'Wednesday Scores'!M9&gt;'Wednesday Scores'!K9),1,0)</f>
        <v>0</v>
      </c>
      <c r="X8">
        <f>IF(AND('Wednesday Scores'!E9='Wednesday Calculations'!$B$2,'Wednesday Scores'!F9&lt;'Wednesday Scores'!H9),1,0)+IF(AND('Wednesday Scores'!G9='Wednesday Calculations'!$B$2,'Wednesday Scores'!H9&lt;'Wednesday Scores'!F9),1,0)+IF(AND('Wednesday Scores'!J9='Wednesday Calculations'!$B$2,'Wednesday Scores'!K9&lt;'Wednesday Scores'!M9),1,0)+IF(AND('Wednesday Scores'!L9='Wednesday Calculations'!$B$2,'Wednesday Scores'!M9&lt;'Wednesday Scores'!K9),1,0)</f>
        <v>0</v>
      </c>
      <c r="Y8">
        <f>IF(AND('Wednesday Scores'!E9='Wednesday Calculations'!$B$4,'Wednesday Scores'!F9&gt;'Wednesday Scores'!H9),1,0)+IF(AND('Wednesday Scores'!G9='Wednesday Calculations'!$B$4,'Wednesday Scores'!H9&gt;'Wednesday Scores'!F9),1,0)+IF(AND('Wednesday Scores'!J9='Wednesday Calculations'!$B$4,'Wednesday Scores'!K9&gt;'Wednesday Scores'!M9),1,0)+IF(AND('Wednesday Scores'!L9='Wednesday Calculations'!$B$4,'Wednesday Scores'!M9&gt;'Wednesday Scores'!K9),1,0)</f>
        <v>1</v>
      </c>
      <c r="Z8">
        <f>IF(AND('Wednesday Scores'!E9='Wednesday Calculations'!$B$4,'Wednesday Scores'!F9&lt;'Wednesday Scores'!H9),1,0)+IF(AND('Wednesday Scores'!G9='Wednesday Calculations'!$B$4,'Wednesday Scores'!H9&lt;'Wednesday Scores'!F9),1,0)+IF(AND('Wednesday Scores'!J9='Wednesday Calculations'!$B$4,'Wednesday Scores'!K9&lt;'Wednesday Scores'!M9),1,0)+IF(AND('Wednesday Scores'!L9='Wednesday Calculations'!$B$4,'Wednesday Scores'!M9&lt;'Wednesday Scores'!K9),1,0)</f>
        <v>0</v>
      </c>
      <c r="AA8">
        <f>IF(AND('Wednesday Scores'!E9='Wednesday Calculations'!$B$5,'Wednesday Scores'!F9&gt;'Wednesday Scores'!H9),1,0)+IF(AND('Wednesday Scores'!G9='Wednesday Calculations'!$B$5,'Wednesday Scores'!H9&gt;'Wednesday Scores'!F9),1,0)+IF(AND('Wednesday Scores'!J9='Wednesday Calculations'!$B$5,'Wednesday Scores'!K9&gt;'Wednesday Scores'!M9),1,0)+IF(AND('Wednesday Scores'!L9='Wednesday Calculations'!$B$5,'Wednesday Scores'!M9&gt;'Wednesday Scores'!K9),1,0)</f>
        <v>0</v>
      </c>
      <c r="AB8">
        <f>IF(AND('Wednesday Scores'!E9='Wednesday Calculations'!$B$5,'Wednesday Scores'!F9&lt;'Wednesday Scores'!H9),1,0)+IF(AND('Wednesday Scores'!G9='Wednesday Calculations'!$B$5,'Wednesday Scores'!H9&lt;'Wednesday Scores'!F9),1,0)+IF(AND('Wednesday Scores'!J9='Wednesday Calculations'!$B$5,'Wednesday Scores'!K9&lt;'Wednesday Scores'!M9),1,0)+IF(AND('Wednesday Scores'!L9='Wednesday Calculations'!$B$5,'Wednesday Scores'!M9&lt;'Wednesday Scores'!K9),1,0)</f>
        <v>1</v>
      </c>
      <c r="AC8">
        <f>IF(AND('Wednesday Scores'!E9='Wednesday Calculations'!$B$6,'Wednesday Scores'!F9&gt;'Wednesday Scores'!H9),1,0)+IF(AND('Wednesday Scores'!G9='Wednesday Calculations'!$B$6,'Wednesday Scores'!H9&gt;'Wednesday Scores'!F9),1,0)+IF(AND('Wednesday Scores'!J9='Wednesday Calculations'!$B$6,'Wednesday Scores'!K9&gt;'Wednesday Scores'!M9),1,0)+IF(AND('Wednesday Scores'!L9='Wednesday Calculations'!$B$6,'Wednesday Scores'!M9&gt;'Wednesday Scores'!K9),1,0)</f>
        <v>0</v>
      </c>
      <c r="AD8">
        <f>IF(AND('Wednesday Scores'!E9='Wednesday Calculations'!$B$6,'Wednesday Scores'!F9&lt;'Wednesday Scores'!H9),1,0)+IF(AND('Wednesday Scores'!G9='Wednesday Calculations'!$B$6,'Wednesday Scores'!H9&lt;'Wednesday Scores'!F9),1,0)+IF(AND('Wednesday Scores'!J9='Wednesday Calculations'!$B$6,'Wednesday Scores'!K9&lt;'Wednesday Scores'!M9),1,0)+IF(AND('Wednesday Scores'!L9='Wednesday Calculations'!$B$6,'Wednesday Scores'!M9&lt;'Wednesday Scores'!K9),1,0)</f>
        <v>1</v>
      </c>
    </row>
    <row r="9" spans="1:30" x14ac:dyDescent="0.25">
      <c r="C9" s="1"/>
      <c r="D9" s="1"/>
      <c r="E9" s="1"/>
      <c r="G9" s="1"/>
      <c r="K9" s="1">
        <f>IF(OR('Wednesday Scores'!E10='Wednesday Calculations'!$B$3,'Wednesday Scores'!G10='Wednesday Calculations'!$B$3),'Wednesday Scores'!F10+'Wednesday Scores'!H10,)</f>
        <v>0</v>
      </c>
      <c r="L9" s="1">
        <f>IF(OR('Wednesday Scores'!J10='Wednesday Calculations'!$B$3,'Wednesday Scores'!L10='Wednesday Calculations'!$B$3),'Wednesday Scores'!K10+'Wednesday Scores'!M10,)</f>
        <v>21</v>
      </c>
      <c r="M9" s="1">
        <f>IF(OR('Wednesday Scores'!E10='Wednesday Calculations'!$B$2,'Wednesday Scores'!G10='Wednesday Calculations'!$B$2),'Wednesday Scores'!F10+'Wednesday Scores'!H10,)</f>
        <v>0</v>
      </c>
      <c r="N9" s="1">
        <f>IF(OR('Wednesday Scores'!J10='Wednesday Calculations'!$B$2,'Wednesday Scores'!L10='Wednesday Calculations'!$B$2),'Wednesday Scores'!K10+'Wednesday Scores'!M10,)</f>
        <v>0</v>
      </c>
      <c r="O9">
        <f>IF(OR('Wednesday Scores'!E10='Wednesday Calculations'!$B$4,'Wednesday Scores'!G10='Wednesday Calculations'!$B$4),'Wednesday Scores'!F10+'Wednesday Scores'!H10,)</f>
        <v>40</v>
      </c>
      <c r="P9">
        <f>IF(OR('Wednesday Scores'!J10='Wednesday Calculations'!$B$4,'Wednesday Scores'!L10='Wednesday Calculations'!$B$4),'Wednesday Scores'!K10+'Wednesday Scores'!M10,)</f>
        <v>0</v>
      </c>
      <c r="Q9">
        <f>IF(OR('Wednesday Scores'!E10='Wednesday Calculations'!$B$5,'Wednesday Scores'!G10='Wednesday Calculations'!$B$5),'Wednesday Scores'!F10+'Wednesday Scores'!H10,)</f>
        <v>0</v>
      </c>
      <c r="R9">
        <f>IF(OR('Wednesday Scores'!J10='Wednesday Calculations'!$B$5,'Wednesday Scores'!L10='Wednesday Calculations'!$B$5),'Wednesday Scores'!K10+'Wednesday Scores'!M10,)</f>
        <v>21</v>
      </c>
      <c r="S9">
        <f>IF(OR('Wednesday Scores'!E10='Wednesday Calculations'!$B$6,'Wednesday Scores'!G10='Wednesday Calculations'!$B$6),'Wednesday Scores'!F10+'Wednesday Scores'!H10,)</f>
        <v>40</v>
      </c>
      <c r="T9">
        <f>IF(OR('Wednesday Scores'!J10='Wednesday Calculations'!$B$6,'Wednesday Scores'!L10='Wednesday Calculations'!$B$6),'Wednesday Scores'!K10+'Wednesday Scores'!M10,)</f>
        <v>0</v>
      </c>
      <c r="U9">
        <f>IF(AND('Wednesday Scores'!E10='Wednesday Calculations'!$B$3,'Wednesday Scores'!F10&gt;'Wednesday Scores'!H10),1,0)+IF(AND('Wednesday Scores'!G10='Wednesday Calculations'!$B$3,'Wednesday Scores'!H10&gt;'Wednesday Scores'!F10),1,0)+IF(AND('Wednesday Scores'!J10='Wednesday Calculations'!$B$3,'Wednesday Scores'!K10&gt;'Wednesday Scores'!M10),1,0)+IF(AND('Wednesday Scores'!L10='Wednesday Calculations'!$B$3,'Wednesday Scores'!M10&gt;'Wednesday Scores'!K10),1,0)</f>
        <v>1</v>
      </c>
      <c r="V9">
        <f>IF(AND('Wednesday Scores'!E10='Wednesday Calculations'!$B$3,'Wednesday Scores'!F10&lt;'Wednesday Scores'!H10),1,0)+IF(AND('Wednesday Scores'!G10='Wednesday Calculations'!$B$3,'Wednesday Scores'!H10&lt;'Wednesday Scores'!F10),1,0)+IF(AND('Wednesday Scores'!J10='Wednesday Calculations'!$B$3,'Wednesday Scores'!K10&lt;'Wednesday Scores'!M10),1,0)+IF(AND('Wednesday Scores'!L10='Wednesday Calculations'!$B$3,'Wednesday Scores'!M10&lt;'Wednesday Scores'!K10),1,0)</f>
        <v>0</v>
      </c>
      <c r="W9">
        <f>IF(AND('Wednesday Scores'!E10='Wednesday Calculations'!$B$2,'Wednesday Scores'!F10&gt;'Wednesday Scores'!H10),1,0)+IF(AND('Wednesday Scores'!G10='Wednesday Calculations'!$B$2,'Wednesday Scores'!H10&gt;'Wednesday Scores'!F10),1,0)+IF(AND('Wednesday Scores'!J10='Wednesday Calculations'!$B$2,'Wednesday Scores'!K10&gt;'Wednesday Scores'!M10),1,0)+IF(AND('Wednesday Scores'!L10='Wednesday Calculations'!$B$2,'Wednesday Scores'!M10&gt;'Wednesday Scores'!K10),1,0)</f>
        <v>0</v>
      </c>
      <c r="X9">
        <f>IF(AND('Wednesday Scores'!E10='Wednesday Calculations'!$B$2,'Wednesday Scores'!F10&lt;'Wednesday Scores'!H10),1,0)+IF(AND('Wednesday Scores'!G10='Wednesday Calculations'!$B$2,'Wednesday Scores'!H10&lt;'Wednesday Scores'!F10),1,0)+IF(AND('Wednesday Scores'!J10='Wednesday Calculations'!$B$2,'Wednesday Scores'!K10&lt;'Wednesday Scores'!M10),1,0)+IF(AND('Wednesday Scores'!L10='Wednesday Calculations'!$B$2,'Wednesday Scores'!M10&lt;'Wednesday Scores'!K10),1,0)</f>
        <v>0</v>
      </c>
      <c r="Y9">
        <f>IF(AND('Wednesday Scores'!E10='Wednesday Calculations'!$B$4,'Wednesday Scores'!F10&gt;'Wednesday Scores'!H10),1,0)+IF(AND('Wednesday Scores'!G10='Wednesday Calculations'!$B$4,'Wednesday Scores'!H10&gt;'Wednesday Scores'!F10),1,0)+IF(AND('Wednesday Scores'!J10='Wednesday Calculations'!$B$4,'Wednesday Scores'!K10&gt;'Wednesday Scores'!M10),1,0)+IF(AND('Wednesday Scores'!L10='Wednesday Calculations'!$B$4,'Wednesday Scores'!M10&gt;'Wednesday Scores'!K10),1,0)</f>
        <v>1</v>
      </c>
      <c r="Z9">
        <f>IF(AND('Wednesday Scores'!E10='Wednesday Calculations'!$B$4,'Wednesday Scores'!F10&lt;'Wednesday Scores'!H10),1,0)+IF(AND('Wednesday Scores'!G10='Wednesday Calculations'!$B$4,'Wednesday Scores'!H10&lt;'Wednesday Scores'!F10),1,0)+IF(AND('Wednesday Scores'!J10='Wednesday Calculations'!$B$4,'Wednesday Scores'!K10&lt;'Wednesday Scores'!M10),1,0)+IF(AND('Wednesday Scores'!L10='Wednesday Calculations'!$B$4,'Wednesday Scores'!M10&lt;'Wednesday Scores'!K10),1,0)</f>
        <v>0</v>
      </c>
      <c r="AA9">
        <f>IF(AND('Wednesday Scores'!E10='Wednesday Calculations'!$B$5,'Wednesday Scores'!F10&gt;'Wednesday Scores'!H10),1,0)+IF(AND('Wednesday Scores'!G10='Wednesday Calculations'!$B$5,'Wednesday Scores'!H10&gt;'Wednesday Scores'!F10),1,0)+IF(AND('Wednesday Scores'!J10='Wednesday Calculations'!$B$5,'Wednesday Scores'!K10&gt;'Wednesday Scores'!M10),1,0)+IF(AND('Wednesday Scores'!L10='Wednesday Calculations'!$B$5,'Wednesday Scores'!M10&gt;'Wednesday Scores'!K10),1,0)</f>
        <v>0</v>
      </c>
      <c r="AB9">
        <f>IF(AND('Wednesday Scores'!E10='Wednesday Calculations'!$B$5,'Wednesday Scores'!F10&lt;'Wednesday Scores'!H10),1,0)+IF(AND('Wednesday Scores'!G10='Wednesday Calculations'!$B$5,'Wednesday Scores'!H10&lt;'Wednesday Scores'!F10),1,0)+IF(AND('Wednesday Scores'!J10='Wednesday Calculations'!$B$5,'Wednesday Scores'!K10&lt;'Wednesday Scores'!M10),1,0)+IF(AND('Wednesday Scores'!L10='Wednesday Calculations'!$B$5,'Wednesday Scores'!M10&lt;'Wednesday Scores'!K10),1,0)</f>
        <v>1</v>
      </c>
      <c r="AC9">
        <f>IF(AND('Wednesday Scores'!E10='Wednesday Calculations'!$B$6,'Wednesday Scores'!F10&gt;'Wednesday Scores'!H10),1,0)+IF(AND('Wednesday Scores'!G10='Wednesday Calculations'!$B$6,'Wednesday Scores'!H10&gt;'Wednesday Scores'!F10),1,0)+IF(AND('Wednesday Scores'!J10='Wednesday Calculations'!$B$6,'Wednesday Scores'!K10&gt;'Wednesday Scores'!M10),1,0)+IF(AND('Wednesday Scores'!L10='Wednesday Calculations'!$B$6,'Wednesday Scores'!M10&gt;'Wednesday Scores'!K10),1,0)</f>
        <v>0</v>
      </c>
      <c r="AD9">
        <f>IF(AND('Wednesday Scores'!E10='Wednesday Calculations'!$B$6,'Wednesday Scores'!F10&lt;'Wednesday Scores'!H10),1,0)+IF(AND('Wednesday Scores'!G10='Wednesday Calculations'!$B$6,'Wednesday Scores'!H10&lt;'Wednesday Scores'!F10),1,0)+IF(AND('Wednesday Scores'!J10='Wednesday Calculations'!$B$6,'Wednesday Scores'!K10&lt;'Wednesday Scores'!M10),1,0)+IF(AND('Wednesday Scores'!L10='Wednesday Calculations'!$B$6,'Wednesday Scores'!M10&lt;'Wednesday Scores'!K10),1,0)</f>
        <v>1</v>
      </c>
    </row>
    <row r="10" spans="1:30" x14ac:dyDescent="0.25">
      <c r="C10" s="1"/>
      <c r="D10" s="1"/>
      <c r="E10" s="1"/>
      <c r="G10" s="1"/>
      <c r="K10" s="1">
        <f>IF(OR('Wednesday Scores'!E11='Wednesday Calculations'!$B$3,'Wednesday Scores'!G11='Wednesday Calculations'!$B$3),'Wednesday Scores'!F11+'Wednesday Scores'!H11,)</f>
        <v>0</v>
      </c>
      <c r="L10" s="1">
        <f>IF(OR('Wednesday Scores'!J11='Wednesday Calculations'!$B$3,'Wednesday Scores'!L11='Wednesday Calculations'!$B$3),'Wednesday Scores'!K11+'Wednesday Scores'!M11,)</f>
        <v>0</v>
      </c>
      <c r="M10" s="1">
        <f>IF(OR('Wednesday Scores'!E11='Wednesday Calculations'!$B$2,'Wednesday Scores'!G11='Wednesday Calculations'!$B$2),'Wednesday Scores'!F11+'Wednesday Scores'!H11,)</f>
        <v>0</v>
      </c>
      <c r="N10" s="1">
        <f>IF(OR('Wednesday Scores'!J11='Wednesday Calculations'!$B$2,'Wednesday Scores'!L11='Wednesday Calculations'!$B$2),'Wednesday Scores'!K11+'Wednesday Scores'!M11,)</f>
        <v>0</v>
      </c>
      <c r="O10">
        <f>IF(OR('Wednesday Scores'!E11='Wednesday Calculations'!$B$4,'Wednesday Scores'!G11='Wednesday Calculations'!$B$4),'Wednesday Scores'!F11+'Wednesday Scores'!H11,)</f>
        <v>0</v>
      </c>
      <c r="P10">
        <f>IF(OR('Wednesday Scores'!J11='Wednesday Calculations'!$B$4,'Wednesday Scores'!L11='Wednesday Calculations'!$B$4),'Wednesday Scores'!K11+'Wednesday Scores'!M11,)</f>
        <v>0</v>
      </c>
      <c r="Q10">
        <f>IF(OR('Wednesday Scores'!E11='Wednesday Calculations'!$B$5,'Wednesday Scores'!G11='Wednesday Calculations'!$B$5),'Wednesday Scores'!F11+'Wednesday Scores'!H11,)</f>
        <v>0</v>
      </c>
      <c r="R10">
        <f>IF(OR('Wednesday Scores'!J11='Wednesday Calculations'!$B$5,'Wednesday Scores'!L11='Wednesday Calculations'!$B$5),'Wednesday Scores'!K11+'Wednesday Scores'!M11,)</f>
        <v>0</v>
      </c>
      <c r="S10">
        <f>IF(OR('Wednesday Scores'!E11='Wednesday Calculations'!$B$6,'Wednesday Scores'!G11='Wednesday Calculations'!$B$6),'Wednesday Scores'!F11+'Wednesday Scores'!H11,)</f>
        <v>0</v>
      </c>
      <c r="T10">
        <f>IF(OR('Wednesday Scores'!J11='Wednesday Calculations'!$B$6,'Wednesday Scores'!L11='Wednesday Calculations'!$B$6),'Wednesday Scores'!K11+'Wednesday Scores'!M11,)</f>
        <v>0</v>
      </c>
      <c r="U10">
        <f>IF(AND('Wednesday Scores'!E11='Wednesday Calculations'!$B$3,'Wednesday Scores'!F11&gt;'Wednesday Scores'!H11),1,0)+IF(AND('Wednesday Scores'!G11='Wednesday Calculations'!$B$3,'Wednesday Scores'!H11&gt;'Wednesday Scores'!F11),1,0)+IF(AND('Wednesday Scores'!J11='Wednesday Calculations'!$B$3,'Wednesday Scores'!K11&gt;'Wednesday Scores'!M11),1,0)+IF(AND('Wednesday Scores'!L11='Wednesday Calculations'!$B$3,'Wednesday Scores'!M11&gt;'Wednesday Scores'!K11),1,0)</f>
        <v>0</v>
      </c>
      <c r="V10">
        <f>IF(AND('Wednesday Scores'!E11='Wednesday Calculations'!$B$3,'Wednesday Scores'!F11&lt;'Wednesday Scores'!H11),1,0)+IF(AND('Wednesday Scores'!G11='Wednesday Calculations'!$B$3,'Wednesday Scores'!H11&lt;'Wednesday Scores'!F11),1,0)+IF(AND('Wednesday Scores'!J11='Wednesday Calculations'!$B$3,'Wednesday Scores'!K11&lt;'Wednesday Scores'!M11),1,0)+IF(AND('Wednesday Scores'!L11='Wednesday Calculations'!$B$3,'Wednesday Scores'!M11&lt;'Wednesday Scores'!K11),1,0)</f>
        <v>0</v>
      </c>
      <c r="W10">
        <f>IF(AND('Wednesday Scores'!E11='Wednesday Calculations'!$B$2,'Wednesday Scores'!F11&gt;'Wednesday Scores'!H11),1,0)+IF(AND('Wednesday Scores'!G11='Wednesday Calculations'!$B$2,'Wednesday Scores'!H11&gt;'Wednesday Scores'!F11),1,0)+IF(AND('Wednesday Scores'!J11='Wednesday Calculations'!$B$2,'Wednesday Scores'!K11&gt;'Wednesday Scores'!M11),1,0)+IF(AND('Wednesday Scores'!L11='Wednesday Calculations'!$B$2,'Wednesday Scores'!M11&gt;'Wednesday Scores'!K11),1,0)</f>
        <v>0</v>
      </c>
      <c r="X10">
        <f>IF(AND('Wednesday Scores'!E11='Wednesday Calculations'!$B$2,'Wednesday Scores'!F11&lt;'Wednesday Scores'!H11),1,0)+IF(AND('Wednesday Scores'!G11='Wednesday Calculations'!$B$2,'Wednesday Scores'!H11&lt;'Wednesday Scores'!F11),1,0)+IF(AND('Wednesday Scores'!J11='Wednesday Calculations'!$B$2,'Wednesday Scores'!K11&lt;'Wednesday Scores'!M11),1,0)+IF(AND('Wednesday Scores'!L11='Wednesday Calculations'!$B$2,'Wednesday Scores'!M11&lt;'Wednesday Scores'!K11),1,0)</f>
        <v>0</v>
      </c>
      <c r="Y10">
        <f>IF(AND('Wednesday Scores'!E11='Wednesday Calculations'!$B$4,'Wednesday Scores'!F11&gt;'Wednesday Scores'!H11),1,0)+IF(AND('Wednesday Scores'!G11='Wednesday Calculations'!$B$4,'Wednesday Scores'!H11&gt;'Wednesday Scores'!F11),1,0)+IF(AND('Wednesday Scores'!J11='Wednesday Calculations'!$B$4,'Wednesday Scores'!K11&gt;'Wednesday Scores'!M11),1,0)+IF(AND('Wednesday Scores'!L11='Wednesday Calculations'!$B$4,'Wednesday Scores'!M11&gt;'Wednesday Scores'!K11),1,0)</f>
        <v>0</v>
      </c>
      <c r="Z10">
        <f>IF(AND('Wednesday Scores'!E11='Wednesday Calculations'!$B$4,'Wednesday Scores'!F11&lt;'Wednesday Scores'!H11),1,0)+IF(AND('Wednesday Scores'!G11='Wednesday Calculations'!$B$4,'Wednesday Scores'!H11&lt;'Wednesday Scores'!F11),1,0)+IF(AND('Wednesday Scores'!J11='Wednesday Calculations'!$B$4,'Wednesday Scores'!K11&lt;'Wednesday Scores'!M11),1,0)+IF(AND('Wednesday Scores'!L11='Wednesday Calculations'!$B$4,'Wednesday Scores'!M11&lt;'Wednesday Scores'!K11),1,0)</f>
        <v>0</v>
      </c>
      <c r="AA10">
        <f>IF(AND('Wednesday Scores'!E11='Wednesday Calculations'!$B$5,'Wednesday Scores'!F11&gt;'Wednesday Scores'!H11),1,0)+IF(AND('Wednesday Scores'!G11='Wednesday Calculations'!$B$5,'Wednesday Scores'!H11&gt;'Wednesday Scores'!F11),1,0)+IF(AND('Wednesday Scores'!J11='Wednesday Calculations'!$B$5,'Wednesday Scores'!K11&gt;'Wednesday Scores'!M11),1,0)+IF(AND('Wednesday Scores'!L11='Wednesday Calculations'!$B$5,'Wednesday Scores'!M11&gt;'Wednesday Scores'!K11),1,0)</f>
        <v>0</v>
      </c>
      <c r="AB10">
        <f>IF(AND('Wednesday Scores'!E11='Wednesday Calculations'!$B$5,'Wednesday Scores'!F11&lt;'Wednesday Scores'!H11),1,0)+IF(AND('Wednesday Scores'!G11='Wednesday Calculations'!$B$5,'Wednesday Scores'!H11&lt;'Wednesday Scores'!F11),1,0)+IF(AND('Wednesday Scores'!J11='Wednesday Calculations'!$B$5,'Wednesday Scores'!K11&lt;'Wednesday Scores'!M11),1,0)+IF(AND('Wednesday Scores'!L11='Wednesday Calculations'!$B$5,'Wednesday Scores'!M11&lt;'Wednesday Scores'!K11),1,0)</f>
        <v>0</v>
      </c>
      <c r="AC10">
        <f>IF(AND('Wednesday Scores'!E11='Wednesday Calculations'!$B$6,'Wednesday Scores'!F11&gt;'Wednesday Scores'!H11),1,0)+IF(AND('Wednesday Scores'!G11='Wednesday Calculations'!$B$6,'Wednesday Scores'!H11&gt;'Wednesday Scores'!F11),1,0)+IF(AND('Wednesday Scores'!J11='Wednesday Calculations'!$B$6,'Wednesday Scores'!K11&gt;'Wednesday Scores'!M11),1,0)+IF(AND('Wednesday Scores'!L11='Wednesday Calculations'!$B$6,'Wednesday Scores'!M11&gt;'Wednesday Scores'!K11),1,0)</f>
        <v>0</v>
      </c>
      <c r="AD10">
        <f>IF(AND('Wednesday Scores'!E11='Wednesday Calculations'!$B$6,'Wednesday Scores'!F11&lt;'Wednesday Scores'!H11),1,0)+IF(AND('Wednesday Scores'!G11='Wednesday Calculations'!$B$6,'Wednesday Scores'!H11&lt;'Wednesday Scores'!F11),1,0)+IF(AND('Wednesday Scores'!J11='Wednesday Calculations'!$B$6,'Wednesday Scores'!K11&lt;'Wednesday Scores'!M11),1,0)+IF(AND('Wednesday Scores'!L11='Wednesday Calculations'!$B$6,'Wednesday Scores'!M11&lt;'Wednesday Scores'!K11),1,0)</f>
        <v>0</v>
      </c>
    </row>
    <row r="11" spans="1:30" x14ac:dyDescent="0.25">
      <c r="C11" s="1"/>
      <c r="D11" s="1"/>
      <c r="E11" s="1"/>
      <c r="G11" s="1"/>
      <c r="K11" s="1">
        <f>IF(OR('Wednesday Scores'!E12='Wednesday Calculations'!$B$3,'Wednesday Scores'!G12='Wednesday Calculations'!$B$3),'Wednesday Scores'!F12+'Wednesday Scores'!H12,)</f>
        <v>0</v>
      </c>
      <c r="L11" s="1">
        <f>IF(OR('Wednesday Scores'!J12='Wednesday Calculations'!$B$3,'Wednesday Scores'!L12='Wednesday Calculations'!$B$3),'Wednesday Scores'!K12+'Wednesday Scores'!M12,)</f>
        <v>0</v>
      </c>
      <c r="M11" s="1">
        <f>IF(OR('Wednesday Scores'!E12='Wednesday Calculations'!$B$2,'Wednesday Scores'!G12='Wednesday Calculations'!$B$2),'Wednesday Scores'!F12+'Wednesday Scores'!H12,)</f>
        <v>0</v>
      </c>
      <c r="N11" s="1">
        <f>IF(OR('Wednesday Scores'!J12='Wednesday Calculations'!$B$2,'Wednesday Scores'!L12='Wednesday Calculations'!$B$2),'Wednesday Scores'!K12+'Wednesday Scores'!M12,)</f>
        <v>0</v>
      </c>
      <c r="O11">
        <f>IF(OR('Wednesday Scores'!E12='Wednesday Calculations'!$B$4,'Wednesday Scores'!G12='Wednesday Calculations'!$B$4),'Wednesday Scores'!F12+'Wednesday Scores'!H12,)</f>
        <v>0</v>
      </c>
      <c r="P11">
        <f>IF(OR('Wednesday Scores'!J12='Wednesday Calculations'!$B$4,'Wednesday Scores'!L12='Wednesday Calculations'!$B$4),'Wednesday Scores'!K12+'Wednesday Scores'!M12,)</f>
        <v>0</v>
      </c>
      <c r="Q11">
        <f>IF(OR('Wednesday Scores'!E12='Wednesday Calculations'!$B$5,'Wednesday Scores'!G12='Wednesday Calculations'!$B$5),'Wednesday Scores'!F12+'Wednesday Scores'!H12,)</f>
        <v>0</v>
      </c>
      <c r="R11">
        <f>IF(OR('Wednesday Scores'!J12='Wednesday Calculations'!$B$5,'Wednesday Scores'!L12='Wednesday Calculations'!$B$5),'Wednesday Scores'!K12+'Wednesday Scores'!M12,)</f>
        <v>0</v>
      </c>
      <c r="S11">
        <f>IF(OR('Wednesday Scores'!E12='Wednesday Calculations'!$B$6,'Wednesday Scores'!G12='Wednesday Calculations'!$B$6),'Wednesday Scores'!F12+'Wednesday Scores'!H12,)</f>
        <v>0</v>
      </c>
      <c r="T11">
        <f>IF(OR('Wednesday Scores'!J12='Wednesday Calculations'!$B$6,'Wednesday Scores'!L12='Wednesday Calculations'!$B$6),'Wednesday Scores'!K12+'Wednesday Scores'!M12,)</f>
        <v>0</v>
      </c>
      <c r="U11">
        <f>IF(AND('Wednesday Scores'!E12='Wednesday Calculations'!$B$3,'Wednesday Scores'!F12&gt;'Wednesday Scores'!H12),1,0)+IF(AND('Wednesday Scores'!G12='Wednesday Calculations'!$B$3,'Wednesday Scores'!H12&gt;'Wednesday Scores'!F12),1,0)+IF(AND('Wednesday Scores'!J12='Wednesday Calculations'!$B$3,'Wednesday Scores'!K12&gt;'Wednesday Scores'!M12),1,0)+IF(AND('Wednesday Scores'!L12='Wednesday Calculations'!$B$3,'Wednesday Scores'!M12&gt;'Wednesday Scores'!K12),1,0)</f>
        <v>0</v>
      </c>
      <c r="V11">
        <f>IF(AND('Wednesday Scores'!E12='Wednesday Calculations'!$B$3,'Wednesday Scores'!F12&lt;'Wednesday Scores'!H12),1,0)+IF(AND('Wednesday Scores'!G12='Wednesday Calculations'!$B$3,'Wednesday Scores'!H12&lt;'Wednesday Scores'!F12),1,0)+IF(AND('Wednesday Scores'!J12='Wednesday Calculations'!$B$3,'Wednesday Scores'!K12&lt;'Wednesday Scores'!M12),1,0)+IF(AND('Wednesday Scores'!L12='Wednesday Calculations'!$B$3,'Wednesday Scores'!M12&lt;'Wednesday Scores'!K12),1,0)</f>
        <v>0</v>
      </c>
      <c r="W11">
        <f>IF(AND('Wednesday Scores'!E12='Wednesday Calculations'!$B$2,'Wednesday Scores'!F12&gt;'Wednesday Scores'!H12),1,0)+IF(AND('Wednesday Scores'!G12='Wednesday Calculations'!$B$2,'Wednesday Scores'!H12&gt;'Wednesday Scores'!F12),1,0)+IF(AND('Wednesday Scores'!J12='Wednesday Calculations'!$B$2,'Wednesday Scores'!K12&gt;'Wednesday Scores'!M12),1,0)+IF(AND('Wednesday Scores'!L12='Wednesday Calculations'!$B$2,'Wednesday Scores'!M12&gt;'Wednesday Scores'!K12),1,0)</f>
        <v>0</v>
      </c>
      <c r="X11">
        <f>IF(AND('Wednesday Scores'!E12='Wednesday Calculations'!$B$2,'Wednesday Scores'!F12&lt;'Wednesday Scores'!H12),1,0)+IF(AND('Wednesday Scores'!G12='Wednesday Calculations'!$B$2,'Wednesday Scores'!H12&lt;'Wednesday Scores'!F12),1,0)+IF(AND('Wednesday Scores'!J12='Wednesday Calculations'!$B$2,'Wednesday Scores'!K12&lt;'Wednesday Scores'!M12),1,0)+IF(AND('Wednesday Scores'!L12='Wednesday Calculations'!$B$2,'Wednesday Scores'!M12&lt;'Wednesday Scores'!K12),1,0)</f>
        <v>0</v>
      </c>
      <c r="Y11">
        <f>IF(AND('Wednesday Scores'!E12='Wednesday Calculations'!$B$4,'Wednesday Scores'!F12&gt;'Wednesday Scores'!H12),1,0)+IF(AND('Wednesday Scores'!G12='Wednesday Calculations'!$B$4,'Wednesday Scores'!H12&gt;'Wednesday Scores'!F12),1,0)+IF(AND('Wednesday Scores'!J12='Wednesday Calculations'!$B$4,'Wednesday Scores'!K12&gt;'Wednesday Scores'!M12),1,0)+IF(AND('Wednesday Scores'!L12='Wednesday Calculations'!$B$4,'Wednesday Scores'!M12&gt;'Wednesday Scores'!K12),1,0)</f>
        <v>0</v>
      </c>
      <c r="Z11">
        <f>IF(AND('Wednesday Scores'!E12='Wednesday Calculations'!$B$4,'Wednesday Scores'!F12&lt;'Wednesday Scores'!H12),1,0)+IF(AND('Wednesday Scores'!G12='Wednesday Calculations'!$B$4,'Wednesday Scores'!H12&lt;'Wednesday Scores'!F12),1,0)+IF(AND('Wednesday Scores'!J12='Wednesday Calculations'!$B$4,'Wednesday Scores'!K12&lt;'Wednesday Scores'!M12),1,0)+IF(AND('Wednesday Scores'!L12='Wednesday Calculations'!$B$4,'Wednesday Scores'!M12&lt;'Wednesday Scores'!K12),1,0)</f>
        <v>0</v>
      </c>
      <c r="AA11">
        <f>IF(AND('Wednesday Scores'!E12='Wednesday Calculations'!$B$5,'Wednesday Scores'!F12&gt;'Wednesday Scores'!H12),1,0)+IF(AND('Wednesday Scores'!G12='Wednesday Calculations'!$B$5,'Wednesday Scores'!H12&gt;'Wednesday Scores'!F12),1,0)+IF(AND('Wednesday Scores'!J12='Wednesday Calculations'!$B$5,'Wednesday Scores'!K12&gt;'Wednesday Scores'!M12),1,0)+IF(AND('Wednesday Scores'!L12='Wednesday Calculations'!$B$5,'Wednesday Scores'!M12&gt;'Wednesday Scores'!K12),1,0)</f>
        <v>0</v>
      </c>
      <c r="AB11">
        <f>IF(AND('Wednesday Scores'!E12='Wednesday Calculations'!$B$5,'Wednesday Scores'!F12&lt;'Wednesday Scores'!H12),1,0)+IF(AND('Wednesday Scores'!G12='Wednesday Calculations'!$B$5,'Wednesday Scores'!H12&lt;'Wednesday Scores'!F12),1,0)+IF(AND('Wednesday Scores'!J12='Wednesday Calculations'!$B$5,'Wednesday Scores'!K12&lt;'Wednesday Scores'!M12),1,0)+IF(AND('Wednesday Scores'!L12='Wednesday Calculations'!$B$5,'Wednesday Scores'!M12&lt;'Wednesday Scores'!K12),1,0)</f>
        <v>0</v>
      </c>
      <c r="AC11">
        <f>IF(AND('Wednesday Scores'!E12='Wednesday Calculations'!$B$6,'Wednesday Scores'!F12&gt;'Wednesday Scores'!H12),1,0)+IF(AND('Wednesday Scores'!G12='Wednesday Calculations'!$B$6,'Wednesday Scores'!H12&gt;'Wednesday Scores'!F12),1,0)+IF(AND('Wednesday Scores'!J12='Wednesday Calculations'!$B$6,'Wednesday Scores'!K12&gt;'Wednesday Scores'!M12),1,0)+IF(AND('Wednesday Scores'!L12='Wednesday Calculations'!$B$6,'Wednesday Scores'!M12&gt;'Wednesday Scores'!K12),1,0)</f>
        <v>0</v>
      </c>
      <c r="AD11">
        <f>IF(AND('Wednesday Scores'!E12='Wednesday Calculations'!$B$6,'Wednesday Scores'!F12&lt;'Wednesday Scores'!H12),1,0)+IF(AND('Wednesday Scores'!G12='Wednesday Calculations'!$B$6,'Wednesday Scores'!H12&lt;'Wednesday Scores'!F12),1,0)+IF(AND('Wednesday Scores'!J12='Wednesday Calculations'!$B$6,'Wednesday Scores'!K12&lt;'Wednesday Scores'!M12),1,0)+IF(AND('Wednesday Scores'!L12='Wednesday Calculations'!$B$6,'Wednesday Scores'!M12&lt;'Wednesday Scores'!K12),1,0)</f>
        <v>0</v>
      </c>
    </row>
    <row r="12" spans="1:30" x14ac:dyDescent="0.25">
      <c r="K12" s="1">
        <f>IF(OR('Wednesday Scores'!E13='Wednesday Calculations'!$B$3,'Wednesday Scores'!G13='Wednesday Calculations'!$B$3),'Wednesday Scores'!F13+'Wednesday Scores'!H13,)</f>
        <v>0</v>
      </c>
      <c r="L12" s="1">
        <f>IF(OR('Wednesday Scores'!J13='Wednesday Calculations'!$B$3,'Wednesday Scores'!L13='Wednesday Calculations'!$B$3),'Wednesday Scores'!K13+'Wednesday Scores'!M13,)</f>
        <v>0</v>
      </c>
      <c r="M12" s="1">
        <f>IF(OR('Wednesday Scores'!E13='Wednesday Calculations'!$B$2,'Wednesday Scores'!G13='Wednesday Calculations'!$B$2),'Wednesday Scores'!F13+'Wednesday Scores'!H13,)</f>
        <v>0</v>
      </c>
      <c r="N12" s="1">
        <f>IF(OR('Wednesday Scores'!J13='Wednesday Calculations'!$B$2,'Wednesday Scores'!L13='Wednesday Calculations'!$B$2),'Wednesday Scores'!K13+'Wednesday Scores'!M13,)</f>
        <v>0</v>
      </c>
      <c r="O12">
        <f>IF(OR('Wednesday Scores'!E13='Wednesday Calculations'!$B$4,'Wednesday Scores'!G13='Wednesday Calculations'!$B$4),'Wednesday Scores'!F13+'Wednesday Scores'!H13,)</f>
        <v>0</v>
      </c>
      <c r="P12">
        <f>IF(OR('Wednesday Scores'!J13='Wednesday Calculations'!$B$4,'Wednesday Scores'!L13='Wednesday Calculations'!$B$4),'Wednesday Scores'!K13+'Wednesday Scores'!M13,)</f>
        <v>0</v>
      </c>
      <c r="Q12">
        <f>IF(OR('Wednesday Scores'!E13='Wednesday Calculations'!$B$5,'Wednesday Scores'!G13='Wednesday Calculations'!$B$5),'Wednesday Scores'!F13+'Wednesday Scores'!H13,)</f>
        <v>0</v>
      </c>
      <c r="R12">
        <f>IF(OR('Wednesday Scores'!J13='Wednesday Calculations'!$B$5,'Wednesday Scores'!L13='Wednesday Calculations'!$B$5),'Wednesday Scores'!K13+'Wednesday Scores'!M13,)</f>
        <v>0</v>
      </c>
      <c r="S12">
        <f>IF(OR('Wednesday Scores'!E13='Wednesday Calculations'!$B$6,'Wednesday Scores'!G13='Wednesday Calculations'!$B$6),'Wednesday Scores'!F13+'Wednesday Scores'!H13,)</f>
        <v>0</v>
      </c>
      <c r="T12">
        <f>IF(OR('Wednesday Scores'!J13='Wednesday Calculations'!$B$6,'Wednesday Scores'!L13='Wednesday Calculations'!$B$6),'Wednesday Scores'!K13+'Wednesday Scores'!M13,)</f>
        <v>0</v>
      </c>
      <c r="U12">
        <f>IF(AND('Wednesday Scores'!E13='Wednesday Calculations'!$B$3,'Wednesday Scores'!F13&gt;'Wednesday Scores'!H13),1,0)+IF(AND('Wednesday Scores'!G13='Wednesday Calculations'!$B$3,'Wednesday Scores'!H13&gt;'Wednesday Scores'!F13),1,0)+IF(AND('Wednesday Scores'!J13='Wednesday Calculations'!$B$3,'Wednesday Scores'!K13&gt;'Wednesday Scores'!M13),1,0)+IF(AND('Wednesday Scores'!L13='Wednesday Calculations'!$B$3,'Wednesday Scores'!M13&gt;'Wednesday Scores'!K13),1,0)</f>
        <v>0</v>
      </c>
      <c r="V12">
        <f>IF(AND('Wednesday Scores'!E13='Wednesday Calculations'!$B$3,'Wednesday Scores'!F13&lt;'Wednesday Scores'!H13),1,0)+IF(AND('Wednesday Scores'!G13='Wednesday Calculations'!$B$3,'Wednesday Scores'!H13&lt;'Wednesday Scores'!F13),1,0)+IF(AND('Wednesday Scores'!J13='Wednesday Calculations'!$B$3,'Wednesday Scores'!K13&lt;'Wednesday Scores'!M13),1,0)+IF(AND('Wednesday Scores'!L13='Wednesday Calculations'!$B$3,'Wednesday Scores'!M13&lt;'Wednesday Scores'!K13),1,0)</f>
        <v>0</v>
      </c>
      <c r="W12">
        <f>IF(AND('Wednesday Scores'!E13='Wednesday Calculations'!$B$2,'Wednesday Scores'!F13&gt;'Wednesday Scores'!H13),1,0)+IF(AND('Wednesday Scores'!G13='Wednesday Calculations'!$B$2,'Wednesday Scores'!H13&gt;'Wednesday Scores'!F13),1,0)+IF(AND('Wednesday Scores'!J13='Wednesday Calculations'!$B$2,'Wednesday Scores'!K13&gt;'Wednesday Scores'!M13),1,0)+IF(AND('Wednesday Scores'!L13='Wednesday Calculations'!$B$2,'Wednesday Scores'!M13&gt;'Wednesday Scores'!K13),1,0)</f>
        <v>0</v>
      </c>
      <c r="X12">
        <f>IF(AND('Wednesday Scores'!E13='Wednesday Calculations'!$B$2,'Wednesday Scores'!F13&lt;'Wednesday Scores'!H13),1,0)+IF(AND('Wednesday Scores'!G13='Wednesday Calculations'!$B$2,'Wednesday Scores'!H13&lt;'Wednesday Scores'!F13),1,0)+IF(AND('Wednesday Scores'!J13='Wednesday Calculations'!$B$2,'Wednesday Scores'!K13&lt;'Wednesday Scores'!M13),1,0)+IF(AND('Wednesday Scores'!L13='Wednesday Calculations'!$B$2,'Wednesday Scores'!M13&lt;'Wednesday Scores'!K13),1,0)</f>
        <v>0</v>
      </c>
      <c r="Y12">
        <f>IF(AND('Wednesday Scores'!E13='Wednesday Calculations'!$B$4,'Wednesday Scores'!F13&gt;'Wednesday Scores'!H13),1,0)+IF(AND('Wednesday Scores'!G13='Wednesday Calculations'!$B$4,'Wednesday Scores'!H13&gt;'Wednesday Scores'!F13),1,0)+IF(AND('Wednesday Scores'!J13='Wednesday Calculations'!$B$4,'Wednesday Scores'!K13&gt;'Wednesday Scores'!M13),1,0)+IF(AND('Wednesday Scores'!L13='Wednesday Calculations'!$B$4,'Wednesday Scores'!M13&gt;'Wednesday Scores'!K13),1,0)</f>
        <v>0</v>
      </c>
      <c r="Z12">
        <f>IF(AND('Wednesday Scores'!E13='Wednesday Calculations'!$B$4,'Wednesday Scores'!F13&lt;'Wednesday Scores'!H13),1,0)+IF(AND('Wednesday Scores'!G13='Wednesday Calculations'!$B$4,'Wednesday Scores'!H13&lt;'Wednesday Scores'!F13),1,0)+IF(AND('Wednesday Scores'!J13='Wednesday Calculations'!$B$4,'Wednesday Scores'!K13&lt;'Wednesday Scores'!M13),1,0)+IF(AND('Wednesday Scores'!L13='Wednesday Calculations'!$B$4,'Wednesday Scores'!M13&lt;'Wednesday Scores'!K13),1,0)</f>
        <v>0</v>
      </c>
      <c r="AA12">
        <f>IF(AND('Wednesday Scores'!E13='Wednesday Calculations'!$B$5,'Wednesday Scores'!F13&gt;'Wednesday Scores'!H13),1,0)+IF(AND('Wednesday Scores'!G13='Wednesday Calculations'!$B$5,'Wednesday Scores'!H13&gt;'Wednesday Scores'!F13),1,0)+IF(AND('Wednesday Scores'!J13='Wednesday Calculations'!$B$5,'Wednesday Scores'!K13&gt;'Wednesday Scores'!M13),1,0)+IF(AND('Wednesday Scores'!L13='Wednesday Calculations'!$B$5,'Wednesday Scores'!M13&gt;'Wednesday Scores'!K13),1,0)</f>
        <v>0</v>
      </c>
      <c r="AB12">
        <f>IF(AND('Wednesday Scores'!E13='Wednesday Calculations'!$B$5,'Wednesday Scores'!F13&lt;'Wednesday Scores'!H13),1,0)+IF(AND('Wednesday Scores'!G13='Wednesday Calculations'!$B$5,'Wednesday Scores'!H13&lt;'Wednesday Scores'!F13),1,0)+IF(AND('Wednesday Scores'!J13='Wednesday Calculations'!$B$5,'Wednesday Scores'!K13&lt;'Wednesday Scores'!M13),1,0)+IF(AND('Wednesday Scores'!L13='Wednesday Calculations'!$B$5,'Wednesday Scores'!M13&lt;'Wednesday Scores'!K13),1,0)</f>
        <v>0</v>
      </c>
      <c r="AC12">
        <f>IF(AND('Wednesday Scores'!E13='Wednesday Calculations'!$B$6,'Wednesday Scores'!F13&gt;'Wednesday Scores'!H13),1,0)+IF(AND('Wednesday Scores'!G13='Wednesday Calculations'!$B$6,'Wednesday Scores'!H13&gt;'Wednesday Scores'!F13),1,0)+IF(AND('Wednesday Scores'!J13='Wednesday Calculations'!$B$6,'Wednesday Scores'!K13&gt;'Wednesday Scores'!M13),1,0)+IF(AND('Wednesday Scores'!L13='Wednesday Calculations'!$B$6,'Wednesday Scores'!M13&gt;'Wednesday Scores'!K13),1,0)</f>
        <v>0</v>
      </c>
      <c r="AD12">
        <f>IF(AND('Wednesday Scores'!E13='Wednesday Calculations'!$B$6,'Wednesday Scores'!F13&lt;'Wednesday Scores'!H13),1,0)+IF(AND('Wednesday Scores'!G13='Wednesday Calculations'!$B$6,'Wednesday Scores'!H13&lt;'Wednesday Scores'!F13),1,0)+IF(AND('Wednesday Scores'!J13='Wednesday Calculations'!$B$6,'Wednesday Scores'!K13&lt;'Wednesday Scores'!M13),1,0)+IF(AND('Wednesday Scores'!L13='Wednesday Calculations'!$B$6,'Wednesday Scores'!M13&lt;'Wednesday Scores'!K13),1,0)</f>
        <v>0</v>
      </c>
    </row>
    <row r="13" spans="1:30" x14ac:dyDescent="0.25">
      <c r="K13" s="1">
        <f>IF(OR('Wednesday Scores'!E14='Wednesday Calculations'!$B$3,'Wednesday Scores'!G14='Wednesday Calculations'!$B$3),'Wednesday Scores'!F14+'Wednesday Scores'!H14,)</f>
        <v>0</v>
      </c>
      <c r="L13" s="1">
        <f>IF(OR('Wednesday Scores'!J14='Wednesday Calculations'!$B$3,'Wednesday Scores'!L14='Wednesday Calculations'!$B$3),'Wednesday Scores'!K14+'Wednesday Scores'!M14,)</f>
        <v>0</v>
      </c>
      <c r="M13" s="1">
        <f>IF(OR('Wednesday Scores'!E14='Wednesday Calculations'!$B$2,'Wednesday Scores'!G14='Wednesday Calculations'!$B$2),'Wednesday Scores'!F14+'Wednesday Scores'!H14,)</f>
        <v>0</v>
      </c>
      <c r="N13" s="1">
        <f>IF(OR('Wednesday Scores'!J14='Wednesday Calculations'!$B$2,'Wednesday Scores'!L14='Wednesday Calculations'!$B$2),'Wednesday Scores'!K14+'Wednesday Scores'!M14,)</f>
        <v>0</v>
      </c>
      <c r="O13">
        <f>IF(OR('Wednesday Scores'!E14='Wednesday Calculations'!$B$4,'Wednesday Scores'!G14='Wednesday Calculations'!$B$4),'Wednesday Scores'!F14+'Wednesday Scores'!H14,)</f>
        <v>0</v>
      </c>
      <c r="P13">
        <f>IF(OR('Wednesday Scores'!J14='Wednesday Calculations'!$B$4,'Wednesday Scores'!L14='Wednesday Calculations'!$B$4),'Wednesday Scores'!K14+'Wednesday Scores'!M14,)</f>
        <v>0</v>
      </c>
      <c r="Q13">
        <f>IF(OR('Wednesday Scores'!E14='Wednesday Calculations'!$B$5,'Wednesday Scores'!G14='Wednesday Calculations'!$B$5),'Wednesday Scores'!F14+'Wednesday Scores'!H14,)</f>
        <v>0</v>
      </c>
      <c r="R13">
        <f>IF(OR('Wednesday Scores'!J14='Wednesday Calculations'!$B$5,'Wednesday Scores'!L14='Wednesday Calculations'!$B$5),'Wednesday Scores'!K14+'Wednesday Scores'!M14,)</f>
        <v>0</v>
      </c>
      <c r="S13">
        <f>IF(OR('Wednesday Scores'!E14='Wednesday Calculations'!$B$6,'Wednesday Scores'!G14='Wednesday Calculations'!$B$6),'Wednesday Scores'!F14+'Wednesday Scores'!H14,)</f>
        <v>0</v>
      </c>
      <c r="T13">
        <f>IF(OR('Wednesday Scores'!J14='Wednesday Calculations'!$B$6,'Wednesday Scores'!L14='Wednesday Calculations'!$B$6),'Wednesday Scores'!K14+'Wednesday Scores'!M14,)</f>
        <v>0</v>
      </c>
      <c r="U13">
        <f>IF(AND('Wednesday Scores'!E14='Wednesday Calculations'!$B$3,'Wednesday Scores'!F14&gt;'Wednesday Scores'!H14),1,0)+IF(AND('Wednesday Scores'!G14='Wednesday Calculations'!$B$3,'Wednesday Scores'!H14&gt;'Wednesday Scores'!F14),1,0)+IF(AND('Wednesday Scores'!J14='Wednesday Calculations'!$B$3,'Wednesday Scores'!K14&gt;'Wednesday Scores'!M14),1,0)+IF(AND('Wednesday Scores'!L14='Wednesday Calculations'!$B$3,'Wednesday Scores'!M14&gt;'Wednesday Scores'!K14),1,0)</f>
        <v>0</v>
      </c>
      <c r="V13">
        <f>IF(AND('Wednesday Scores'!E14='Wednesday Calculations'!$B$3,'Wednesday Scores'!F14&lt;'Wednesday Scores'!H14),1,0)+IF(AND('Wednesday Scores'!G14='Wednesday Calculations'!$B$3,'Wednesday Scores'!H14&lt;'Wednesday Scores'!F14),1,0)+IF(AND('Wednesday Scores'!J14='Wednesday Calculations'!$B$3,'Wednesday Scores'!K14&lt;'Wednesday Scores'!M14),1,0)+IF(AND('Wednesday Scores'!L14='Wednesday Calculations'!$B$3,'Wednesday Scores'!M14&lt;'Wednesday Scores'!K14),1,0)</f>
        <v>0</v>
      </c>
      <c r="W13">
        <f>IF(AND('Wednesday Scores'!E14='Wednesday Calculations'!$B$2,'Wednesday Scores'!F14&gt;'Wednesday Scores'!H14),1,0)+IF(AND('Wednesday Scores'!G14='Wednesday Calculations'!$B$2,'Wednesday Scores'!H14&gt;'Wednesday Scores'!F14),1,0)+IF(AND('Wednesday Scores'!J14='Wednesday Calculations'!$B$2,'Wednesday Scores'!K14&gt;'Wednesday Scores'!M14),1,0)+IF(AND('Wednesday Scores'!L14='Wednesday Calculations'!$B$2,'Wednesday Scores'!M14&gt;'Wednesday Scores'!K14),1,0)</f>
        <v>0</v>
      </c>
      <c r="X13">
        <f>IF(AND('Wednesday Scores'!E14='Wednesday Calculations'!$B$2,'Wednesday Scores'!F14&lt;'Wednesday Scores'!H14),1,0)+IF(AND('Wednesday Scores'!G14='Wednesday Calculations'!$B$2,'Wednesday Scores'!H14&lt;'Wednesday Scores'!F14),1,0)+IF(AND('Wednesday Scores'!J14='Wednesday Calculations'!$B$2,'Wednesday Scores'!K14&lt;'Wednesday Scores'!M14),1,0)+IF(AND('Wednesday Scores'!L14='Wednesday Calculations'!$B$2,'Wednesday Scores'!M14&lt;'Wednesday Scores'!K14),1,0)</f>
        <v>0</v>
      </c>
      <c r="Y13">
        <f>IF(AND('Wednesday Scores'!E14='Wednesday Calculations'!$B$4,'Wednesday Scores'!F14&gt;'Wednesday Scores'!H14),1,0)+IF(AND('Wednesday Scores'!G14='Wednesday Calculations'!$B$4,'Wednesday Scores'!H14&gt;'Wednesday Scores'!F14),1,0)+IF(AND('Wednesday Scores'!J14='Wednesday Calculations'!$B$4,'Wednesday Scores'!K14&gt;'Wednesday Scores'!M14),1,0)+IF(AND('Wednesday Scores'!L14='Wednesday Calculations'!$B$4,'Wednesday Scores'!M14&gt;'Wednesday Scores'!K14),1,0)</f>
        <v>0</v>
      </c>
      <c r="Z13">
        <f>IF(AND('Wednesday Scores'!E14='Wednesday Calculations'!$B$4,'Wednesday Scores'!F14&lt;'Wednesday Scores'!H14),1,0)+IF(AND('Wednesday Scores'!G14='Wednesday Calculations'!$B$4,'Wednesday Scores'!H14&lt;'Wednesday Scores'!F14),1,0)+IF(AND('Wednesday Scores'!J14='Wednesday Calculations'!$B$4,'Wednesday Scores'!K14&lt;'Wednesday Scores'!M14),1,0)+IF(AND('Wednesday Scores'!L14='Wednesday Calculations'!$B$4,'Wednesday Scores'!M14&lt;'Wednesday Scores'!K14),1,0)</f>
        <v>0</v>
      </c>
      <c r="AA13">
        <f>IF(AND('Wednesday Scores'!E14='Wednesday Calculations'!$B$5,'Wednesday Scores'!F14&gt;'Wednesday Scores'!H14),1,0)+IF(AND('Wednesday Scores'!G14='Wednesday Calculations'!$B$5,'Wednesday Scores'!H14&gt;'Wednesday Scores'!F14),1,0)+IF(AND('Wednesday Scores'!J14='Wednesday Calculations'!$B$5,'Wednesday Scores'!K14&gt;'Wednesday Scores'!M14),1,0)+IF(AND('Wednesday Scores'!L14='Wednesday Calculations'!$B$5,'Wednesday Scores'!M14&gt;'Wednesday Scores'!K14),1,0)</f>
        <v>0</v>
      </c>
      <c r="AB13">
        <f>IF(AND('Wednesday Scores'!E14='Wednesday Calculations'!$B$5,'Wednesday Scores'!F14&lt;'Wednesday Scores'!H14),1,0)+IF(AND('Wednesday Scores'!G14='Wednesday Calculations'!$B$5,'Wednesday Scores'!H14&lt;'Wednesday Scores'!F14),1,0)+IF(AND('Wednesday Scores'!J14='Wednesday Calculations'!$B$5,'Wednesday Scores'!K14&lt;'Wednesday Scores'!M14),1,0)+IF(AND('Wednesday Scores'!L14='Wednesday Calculations'!$B$5,'Wednesday Scores'!M14&lt;'Wednesday Scores'!K14),1,0)</f>
        <v>0</v>
      </c>
      <c r="AC13">
        <f>IF(AND('Wednesday Scores'!E14='Wednesday Calculations'!$B$6,'Wednesday Scores'!F14&gt;'Wednesday Scores'!H14),1,0)+IF(AND('Wednesday Scores'!G14='Wednesday Calculations'!$B$6,'Wednesday Scores'!H14&gt;'Wednesday Scores'!F14),1,0)+IF(AND('Wednesday Scores'!J14='Wednesday Calculations'!$B$6,'Wednesday Scores'!K14&gt;'Wednesday Scores'!M14),1,0)+IF(AND('Wednesday Scores'!L14='Wednesday Calculations'!$B$6,'Wednesday Scores'!M14&gt;'Wednesday Scores'!K14),1,0)</f>
        <v>0</v>
      </c>
      <c r="AD13">
        <f>IF(AND('Wednesday Scores'!E14='Wednesday Calculations'!$B$6,'Wednesday Scores'!F14&lt;'Wednesday Scores'!H14),1,0)+IF(AND('Wednesday Scores'!G14='Wednesday Calculations'!$B$6,'Wednesday Scores'!H14&lt;'Wednesday Scores'!F14),1,0)+IF(AND('Wednesday Scores'!J14='Wednesday Calculations'!$B$6,'Wednesday Scores'!K14&lt;'Wednesday Scores'!M14),1,0)+IF(AND('Wednesday Scores'!L14='Wednesday Calculations'!$B$6,'Wednesday Scores'!M14&lt;'Wednesday Scores'!K14),1,0)</f>
        <v>0</v>
      </c>
    </row>
    <row r="14" spans="1:30" x14ac:dyDescent="0.25">
      <c r="K14" s="1">
        <f>IF(OR('Wednesday Scores'!E15='Wednesday Calculations'!$B$3,'Wednesday Scores'!G15='Wednesday Calculations'!$B$3),'Wednesday Scores'!F15+'Wednesday Scores'!H15,)</f>
        <v>0</v>
      </c>
      <c r="L14" s="1">
        <f>IF(OR('Wednesday Scores'!J15='Wednesday Calculations'!$B$3,'Wednesday Scores'!L15='Wednesday Calculations'!$B$3),'Wednesday Scores'!K15+'Wednesday Scores'!M15,)</f>
        <v>0</v>
      </c>
      <c r="M14" s="1">
        <f>IF(OR('Wednesday Scores'!E15='Wednesday Calculations'!$B$2,'Wednesday Scores'!G15='Wednesday Calculations'!$B$2),'Wednesday Scores'!F15+'Wednesday Scores'!H15,)</f>
        <v>0</v>
      </c>
      <c r="N14" s="1">
        <f>IF(OR('Wednesday Scores'!J15='Wednesday Calculations'!$B$2,'Wednesday Scores'!L15='Wednesday Calculations'!$B$2),'Wednesday Scores'!K15+'Wednesday Scores'!M15,)</f>
        <v>0</v>
      </c>
      <c r="O14">
        <f>IF(OR('Wednesday Scores'!E15='Wednesday Calculations'!$B$4,'Wednesday Scores'!G15='Wednesday Calculations'!$B$4),'Wednesday Scores'!F15+'Wednesday Scores'!H15,)</f>
        <v>0</v>
      </c>
      <c r="P14">
        <f>IF(OR('Wednesday Scores'!J15='Wednesday Calculations'!$B$4,'Wednesday Scores'!L15='Wednesday Calculations'!$B$4),'Wednesday Scores'!K15+'Wednesday Scores'!M15,)</f>
        <v>0</v>
      </c>
      <c r="Q14">
        <f>IF(OR('Wednesday Scores'!E15='Wednesday Calculations'!$B$5,'Wednesday Scores'!G15='Wednesday Calculations'!$B$5),'Wednesday Scores'!F15+'Wednesday Scores'!H15,)</f>
        <v>0</v>
      </c>
      <c r="R14">
        <f>IF(OR('Wednesday Scores'!J15='Wednesday Calculations'!$B$5,'Wednesday Scores'!L15='Wednesday Calculations'!$B$5),'Wednesday Scores'!K15+'Wednesday Scores'!M15,)</f>
        <v>0</v>
      </c>
      <c r="S14">
        <f>IF(OR('Wednesday Scores'!E15='Wednesday Calculations'!$B$6,'Wednesday Scores'!G15='Wednesday Calculations'!$B$6),'Wednesday Scores'!F15+'Wednesday Scores'!H15,)</f>
        <v>0</v>
      </c>
      <c r="T14">
        <f>IF(OR('Wednesday Scores'!J15='Wednesday Calculations'!$B$6,'Wednesday Scores'!L15='Wednesday Calculations'!$B$6),'Wednesday Scores'!K15+'Wednesday Scores'!M15,)</f>
        <v>0</v>
      </c>
      <c r="U14">
        <f>IF(AND('Wednesday Scores'!E15='Wednesday Calculations'!$B$3,'Wednesday Scores'!F15&gt;'Wednesday Scores'!H15),1,0)+IF(AND('Wednesday Scores'!G15='Wednesday Calculations'!$B$3,'Wednesday Scores'!H15&gt;'Wednesday Scores'!F15),1,0)+IF(AND('Wednesday Scores'!J15='Wednesday Calculations'!$B$3,'Wednesday Scores'!K15&gt;'Wednesday Scores'!M15),1,0)+IF(AND('Wednesday Scores'!L15='Wednesday Calculations'!$B$3,'Wednesday Scores'!M15&gt;'Wednesday Scores'!K15),1,0)</f>
        <v>0</v>
      </c>
      <c r="V14">
        <f>IF(AND('Wednesday Scores'!E15='Wednesday Calculations'!$B$3,'Wednesday Scores'!F15&lt;'Wednesday Scores'!H15),1,0)+IF(AND('Wednesday Scores'!G15='Wednesday Calculations'!$B$3,'Wednesday Scores'!H15&lt;'Wednesday Scores'!F15),1,0)+IF(AND('Wednesday Scores'!J15='Wednesday Calculations'!$B$3,'Wednesday Scores'!K15&lt;'Wednesday Scores'!M15),1,0)+IF(AND('Wednesday Scores'!L15='Wednesday Calculations'!$B$3,'Wednesday Scores'!M15&lt;'Wednesday Scores'!K15),1,0)</f>
        <v>0</v>
      </c>
      <c r="W14">
        <f>IF(AND('Wednesday Scores'!E15='Wednesday Calculations'!$B$2,'Wednesday Scores'!F15&gt;'Wednesday Scores'!H15),1,0)+IF(AND('Wednesday Scores'!G15='Wednesday Calculations'!$B$2,'Wednesday Scores'!H15&gt;'Wednesday Scores'!F15),1,0)+IF(AND('Wednesday Scores'!J15='Wednesday Calculations'!$B$2,'Wednesday Scores'!K15&gt;'Wednesday Scores'!M15),1,0)+IF(AND('Wednesday Scores'!L15='Wednesday Calculations'!$B$2,'Wednesday Scores'!M15&gt;'Wednesday Scores'!K15),1,0)</f>
        <v>0</v>
      </c>
      <c r="X14">
        <f>IF(AND('Wednesday Scores'!E15='Wednesday Calculations'!$B$2,'Wednesday Scores'!F15&lt;'Wednesday Scores'!H15),1,0)+IF(AND('Wednesday Scores'!G15='Wednesday Calculations'!$B$2,'Wednesday Scores'!H15&lt;'Wednesday Scores'!F15),1,0)+IF(AND('Wednesday Scores'!J15='Wednesday Calculations'!$B$2,'Wednesday Scores'!K15&lt;'Wednesday Scores'!M15),1,0)+IF(AND('Wednesday Scores'!L15='Wednesday Calculations'!$B$2,'Wednesday Scores'!M15&lt;'Wednesday Scores'!K15),1,0)</f>
        <v>0</v>
      </c>
      <c r="Y14">
        <f>IF(AND('Wednesday Scores'!E15='Wednesday Calculations'!$B$4,'Wednesday Scores'!F15&gt;'Wednesday Scores'!H15),1,0)+IF(AND('Wednesday Scores'!G15='Wednesday Calculations'!$B$4,'Wednesday Scores'!H15&gt;'Wednesday Scores'!F15),1,0)+IF(AND('Wednesday Scores'!J15='Wednesday Calculations'!$B$4,'Wednesday Scores'!K15&gt;'Wednesday Scores'!M15),1,0)+IF(AND('Wednesday Scores'!L15='Wednesday Calculations'!$B$4,'Wednesday Scores'!M15&gt;'Wednesday Scores'!K15),1,0)</f>
        <v>0</v>
      </c>
      <c r="Z14">
        <f>IF(AND('Wednesday Scores'!E15='Wednesday Calculations'!$B$4,'Wednesday Scores'!F15&lt;'Wednesday Scores'!H15),1,0)+IF(AND('Wednesday Scores'!G15='Wednesday Calculations'!$B$4,'Wednesday Scores'!H15&lt;'Wednesday Scores'!F15),1,0)+IF(AND('Wednesday Scores'!J15='Wednesday Calculations'!$B$4,'Wednesday Scores'!K15&lt;'Wednesday Scores'!M15),1,0)+IF(AND('Wednesday Scores'!L15='Wednesday Calculations'!$B$4,'Wednesday Scores'!M15&lt;'Wednesday Scores'!K15),1,0)</f>
        <v>0</v>
      </c>
      <c r="AA14">
        <f>IF(AND('Wednesday Scores'!E15='Wednesday Calculations'!$B$5,'Wednesday Scores'!F15&gt;'Wednesday Scores'!H15),1,0)+IF(AND('Wednesday Scores'!G15='Wednesday Calculations'!$B$5,'Wednesday Scores'!H15&gt;'Wednesday Scores'!F15),1,0)+IF(AND('Wednesday Scores'!J15='Wednesday Calculations'!$B$5,'Wednesday Scores'!K15&gt;'Wednesday Scores'!M15),1,0)+IF(AND('Wednesday Scores'!L15='Wednesday Calculations'!$B$5,'Wednesday Scores'!M15&gt;'Wednesday Scores'!K15),1,0)</f>
        <v>0</v>
      </c>
      <c r="AB14">
        <f>IF(AND('Wednesday Scores'!E15='Wednesday Calculations'!$B$5,'Wednesday Scores'!F15&lt;'Wednesday Scores'!H15),1,0)+IF(AND('Wednesday Scores'!G15='Wednesday Calculations'!$B$5,'Wednesday Scores'!H15&lt;'Wednesday Scores'!F15),1,0)+IF(AND('Wednesday Scores'!J15='Wednesday Calculations'!$B$5,'Wednesday Scores'!K15&lt;'Wednesday Scores'!M15),1,0)+IF(AND('Wednesday Scores'!L15='Wednesday Calculations'!$B$5,'Wednesday Scores'!M15&lt;'Wednesday Scores'!K15),1,0)</f>
        <v>0</v>
      </c>
      <c r="AC14">
        <f>IF(AND('Wednesday Scores'!E15='Wednesday Calculations'!$B$6,'Wednesday Scores'!F15&gt;'Wednesday Scores'!H15),1,0)+IF(AND('Wednesday Scores'!G15='Wednesday Calculations'!$B$6,'Wednesday Scores'!H15&gt;'Wednesday Scores'!F15),1,0)+IF(AND('Wednesday Scores'!J15='Wednesday Calculations'!$B$6,'Wednesday Scores'!K15&gt;'Wednesday Scores'!M15),1,0)+IF(AND('Wednesday Scores'!L15='Wednesday Calculations'!$B$6,'Wednesday Scores'!M15&gt;'Wednesday Scores'!K15),1,0)</f>
        <v>0</v>
      </c>
      <c r="AD14">
        <f>IF(AND('Wednesday Scores'!E15='Wednesday Calculations'!$B$6,'Wednesday Scores'!F15&lt;'Wednesday Scores'!H15),1,0)+IF(AND('Wednesday Scores'!G15='Wednesday Calculations'!$B$6,'Wednesday Scores'!H15&lt;'Wednesday Scores'!F15),1,0)+IF(AND('Wednesday Scores'!J15='Wednesday Calculations'!$B$6,'Wednesday Scores'!K15&lt;'Wednesday Scores'!M15),1,0)+IF(AND('Wednesday Scores'!L15='Wednesday Calculations'!$B$6,'Wednesday Scores'!M15&lt;'Wednesday Scores'!K15),1,0)</f>
        <v>0</v>
      </c>
    </row>
    <row r="15" spans="1:30" x14ac:dyDescent="0.25">
      <c r="K15" s="1">
        <f>IF(OR('Wednesday Scores'!E16='Wednesday Calculations'!$B$3,'Wednesday Scores'!G16='Wednesday Calculations'!$B$3),'Wednesday Scores'!F16+'Wednesday Scores'!H16,)</f>
        <v>0</v>
      </c>
      <c r="L15" s="1">
        <f>IF(OR('Wednesday Scores'!J16='Wednesday Calculations'!$B$3,'Wednesday Scores'!L16='Wednesday Calculations'!$B$3),'Wednesday Scores'!K16+'Wednesday Scores'!M16,)</f>
        <v>0</v>
      </c>
      <c r="M15" s="1">
        <f>IF(OR('Wednesday Scores'!E16='Wednesday Calculations'!$B$2,'Wednesday Scores'!G16='Wednesday Calculations'!$B$2),'Wednesday Scores'!F16+'Wednesday Scores'!H16,)</f>
        <v>0</v>
      </c>
      <c r="N15" s="1">
        <f>IF(OR('Wednesday Scores'!J16='Wednesday Calculations'!$B$2,'Wednesday Scores'!L16='Wednesday Calculations'!$B$2),'Wednesday Scores'!K16+'Wednesday Scores'!M16,)</f>
        <v>0</v>
      </c>
      <c r="O15">
        <f>IF(OR('Wednesday Scores'!E16='Wednesday Calculations'!$B$4,'Wednesday Scores'!G16='Wednesday Calculations'!$B$4),'Wednesday Scores'!F16+'Wednesday Scores'!H16,)</f>
        <v>0</v>
      </c>
      <c r="P15">
        <f>IF(OR('Wednesday Scores'!J16='Wednesday Calculations'!$B$4,'Wednesday Scores'!L16='Wednesday Calculations'!$B$4),'Wednesday Scores'!K16+'Wednesday Scores'!M16,)</f>
        <v>0</v>
      </c>
      <c r="Q15">
        <f>IF(OR('Wednesday Scores'!E16='Wednesday Calculations'!$B$5,'Wednesday Scores'!G16='Wednesday Calculations'!$B$5),'Wednesday Scores'!F16+'Wednesday Scores'!H16,)</f>
        <v>0</v>
      </c>
      <c r="R15">
        <f>IF(OR('Wednesday Scores'!J16='Wednesday Calculations'!$B$5,'Wednesday Scores'!L16='Wednesday Calculations'!$B$5),'Wednesday Scores'!K16+'Wednesday Scores'!M16,)</f>
        <v>0</v>
      </c>
      <c r="S15">
        <f>IF(OR('Wednesday Scores'!E16='Wednesday Calculations'!$B$6,'Wednesday Scores'!G16='Wednesday Calculations'!$B$6),'Wednesday Scores'!F16+'Wednesday Scores'!H16,)</f>
        <v>0</v>
      </c>
      <c r="T15">
        <f>IF(OR('Wednesday Scores'!J16='Wednesday Calculations'!$B$6,'Wednesday Scores'!L16='Wednesday Calculations'!$B$6),'Wednesday Scores'!K16+'Wednesday Scores'!M16,)</f>
        <v>0</v>
      </c>
      <c r="U15">
        <f>IF(AND('Wednesday Scores'!E16='Wednesday Calculations'!$B$3,'Wednesday Scores'!F16&gt;'Wednesday Scores'!H16),1,0)+IF(AND('Wednesday Scores'!G16='Wednesday Calculations'!$B$3,'Wednesday Scores'!H16&gt;'Wednesday Scores'!F16),1,0)+IF(AND('Wednesday Scores'!J16='Wednesday Calculations'!$B$3,'Wednesday Scores'!K16&gt;'Wednesday Scores'!M16),1,0)+IF(AND('Wednesday Scores'!L16='Wednesday Calculations'!$B$3,'Wednesday Scores'!M16&gt;'Wednesday Scores'!K16),1,0)</f>
        <v>0</v>
      </c>
      <c r="V15">
        <f>IF(AND('Wednesday Scores'!E16='Wednesday Calculations'!$B$3,'Wednesday Scores'!F16&lt;'Wednesday Scores'!H16),1,0)+IF(AND('Wednesday Scores'!G16='Wednesday Calculations'!$B$3,'Wednesday Scores'!H16&lt;'Wednesday Scores'!F16),1,0)+IF(AND('Wednesday Scores'!J16='Wednesday Calculations'!$B$3,'Wednesday Scores'!K16&lt;'Wednesday Scores'!M16),1,0)+IF(AND('Wednesday Scores'!L16='Wednesday Calculations'!$B$3,'Wednesday Scores'!M16&lt;'Wednesday Scores'!K16),1,0)</f>
        <v>0</v>
      </c>
      <c r="W15">
        <f>IF(AND('Wednesday Scores'!E16='Wednesday Calculations'!$B$2,'Wednesday Scores'!F16&gt;'Wednesday Scores'!H16),1,0)+IF(AND('Wednesday Scores'!G16='Wednesday Calculations'!$B$2,'Wednesday Scores'!H16&gt;'Wednesday Scores'!F16),1,0)+IF(AND('Wednesday Scores'!J16='Wednesday Calculations'!$B$2,'Wednesday Scores'!K16&gt;'Wednesday Scores'!M16),1,0)+IF(AND('Wednesday Scores'!L16='Wednesday Calculations'!$B$2,'Wednesday Scores'!M16&gt;'Wednesday Scores'!K16),1,0)</f>
        <v>0</v>
      </c>
      <c r="X15">
        <f>IF(AND('Wednesday Scores'!E16='Wednesday Calculations'!$B$2,'Wednesday Scores'!F16&lt;'Wednesday Scores'!H16),1,0)+IF(AND('Wednesday Scores'!G16='Wednesday Calculations'!$B$2,'Wednesday Scores'!H16&lt;'Wednesday Scores'!F16),1,0)+IF(AND('Wednesday Scores'!J16='Wednesday Calculations'!$B$2,'Wednesday Scores'!K16&lt;'Wednesday Scores'!M16),1,0)+IF(AND('Wednesday Scores'!L16='Wednesday Calculations'!$B$2,'Wednesday Scores'!M16&lt;'Wednesday Scores'!K16),1,0)</f>
        <v>0</v>
      </c>
      <c r="Y15">
        <f>IF(AND('Wednesday Scores'!E16='Wednesday Calculations'!$B$4,'Wednesday Scores'!F16&gt;'Wednesday Scores'!H16),1,0)+IF(AND('Wednesday Scores'!G16='Wednesday Calculations'!$B$4,'Wednesday Scores'!H16&gt;'Wednesday Scores'!F16),1,0)+IF(AND('Wednesday Scores'!J16='Wednesday Calculations'!$B$4,'Wednesday Scores'!K16&gt;'Wednesday Scores'!M16),1,0)+IF(AND('Wednesday Scores'!L16='Wednesday Calculations'!$B$4,'Wednesday Scores'!M16&gt;'Wednesday Scores'!K16),1,0)</f>
        <v>0</v>
      </c>
      <c r="Z15">
        <f>IF(AND('Wednesday Scores'!E16='Wednesday Calculations'!$B$4,'Wednesday Scores'!F16&lt;'Wednesday Scores'!H16),1,0)+IF(AND('Wednesday Scores'!G16='Wednesday Calculations'!$B$4,'Wednesday Scores'!H16&lt;'Wednesday Scores'!F16),1,0)+IF(AND('Wednesday Scores'!J16='Wednesday Calculations'!$B$4,'Wednesday Scores'!K16&lt;'Wednesday Scores'!M16),1,0)+IF(AND('Wednesday Scores'!L16='Wednesday Calculations'!$B$4,'Wednesday Scores'!M16&lt;'Wednesday Scores'!K16),1,0)</f>
        <v>0</v>
      </c>
      <c r="AA15">
        <f>IF(AND('Wednesday Scores'!E16='Wednesday Calculations'!$B$5,'Wednesday Scores'!F16&gt;'Wednesday Scores'!H16),1,0)+IF(AND('Wednesday Scores'!G16='Wednesday Calculations'!$B$5,'Wednesday Scores'!H16&gt;'Wednesday Scores'!F16),1,0)+IF(AND('Wednesday Scores'!J16='Wednesday Calculations'!$B$5,'Wednesday Scores'!K16&gt;'Wednesday Scores'!M16),1,0)+IF(AND('Wednesday Scores'!L16='Wednesday Calculations'!$B$5,'Wednesday Scores'!M16&gt;'Wednesday Scores'!K16),1,0)</f>
        <v>0</v>
      </c>
      <c r="AB15">
        <f>IF(AND('Wednesday Scores'!E16='Wednesday Calculations'!$B$5,'Wednesday Scores'!F16&lt;'Wednesday Scores'!H16),1,0)+IF(AND('Wednesday Scores'!G16='Wednesday Calculations'!$B$5,'Wednesday Scores'!H16&lt;'Wednesday Scores'!F16),1,0)+IF(AND('Wednesday Scores'!J16='Wednesday Calculations'!$B$5,'Wednesday Scores'!K16&lt;'Wednesday Scores'!M16),1,0)+IF(AND('Wednesday Scores'!L16='Wednesday Calculations'!$B$5,'Wednesday Scores'!M16&lt;'Wednesday Scores'!K16),1,0)</f>
        <v>0</v>
      </c>
      <c r="AC15">
        <f>IF(AND('Wednesday Scores'!E16='Wednesday Calculations'!$B$6,'Wednesday Scores'!F16&gt;'Wednesday Scores'!H16),1,0)+IF(AND('Wednesday Scores'!G16='Wednesday Calculations'!$B$6,'Wednesday Scores'!H16&gt;'Wednesday Scores'!F16),1,0)+IF(AND('Wednesday Scores'!J16='Wednesday Calculations'!$B$6,'Wednesday Scores'!K16&gt;'Wednesday Scores'!M16),1,0)+IF(AND('Wednesday Scores'!L16='Wednesday Calculations'!$B$6,'Wednesday Scores'!M16&gt;'Wednesday Scores'!K16),1,0)</f>
        <v>0</v>
      </c>
      <c r="AD15">
        <f>IF(AND('Wednesday Scores'!E16='Wednesday Calculations'!$B$6,'Wednesday Scores'!F16&lt;'Wednesday Scores'!H16),1,0)+IF(AND('Wednesday Scores'!G16='Wednesday Calculations'!$B$6,'Wednesday Scores'!H16&lt;'Wednesday Scores'!F16),1,0)+IF(AND('Wednesday Scores'!J16='Wednesday Calculations'!$B$6,'Wednesday Scores'!K16&lt;'Wednesday Scores'!M16),1,0)+IF(AND('Wednesday Scores'!L16='Wednesday Calculations'!$B$6,'Wednesday Scores'!M16&lt;'Wednesday Scores'!K16),1,0)</f>
        <v>0</v>
      </c>
    </row>
    <row r="16" spans="1:30" x14ac:dyDescent="0.25">
      <c r="K16" s="1">
        <f>IF(OR('Wednesday Scores'!E17='Wednesday Calculations'!$B$3,'Wednesday Scores'!G17='Wednesday Calculations'!$B$3),'Wednesday Scores'!F17+'Wednesday Scores'!H17,)</f>
        <v>26</v>
      </c>
      <c r="L16" s="1">
        <f>IF(OR('Wednesday Scores'!J17='Wednesday Calculations'!$B$3,'Wednesday Scores'!L17='Wednesday Calculations'!$B$3),'Wednesday Scores'!K17+'Wednesday Scores'!M17,)</f>
        <v>0</v>
      </c>
      <c r="M16" s="1">
        <f>IF(OR('Wednesday Scores'!E17='Wednesday Calculations'!$B$2,'Wednesday Scores'!G17='Wednesday Calculations'!$B$2),'Wednesday Scores'!F17+'Wednesday Scores'!H17,)</f>
        <v>0</v>
      </c>
      <c r="N16" s="1">
        <f>IF(OR('Wednesday Scores'!J17='Wednesday Calculations'!$B$2,'Wednesday Scores'!L17='Wednesday Calculations'!$B$2),'Wednesday Scores'!K17+'Wednesday Scores'!M17,)</f>
        <v>27</v>
      </c>
      <c r="O16">
        <f>IF(OR('Wednesday Scores'!E17='Wednesday Calculations'!$B$4,'Wednesday Scores'!G17='Wednesday Calculations'!$B$4),'Wednesday Scores'!F17+'Wednesday Scores'!H17,)</f>
        <v>0</v>
      </c>
      <c r="P16">
        <f>IF(OR('Wednesday Scores'!J17='Wednesday Calculations'!$B$4,'Wednesday Scores'!L17='Wednesday Calculations'!$B$4),'Wednesday Scores'!K17+'Wednesday Scores'!M17,)</f>
        <v>27</v>
      </c>
      <c r="Q16">
        <f>IF(OR('Wednesday Scores'!E17='Wednesday Calculations'!$B$5,'Wednesday Scores'!G17='Wednesday Calculations'!$B$5),'Wednesday Scores'!F17+'Wednesday Scores'!H17,)</f>
        <v>0</v>
      </c>
      <c r="R16">
        <f>IF(OR('Wednesday Scores'!J17='Wednesday Calculations'!$B$5,'Wednesday Scores'!L17='Wednesday Calculations'!$B$5),'Wednesday Scores'!K17+'Wednesday Scores'!M17,)</f>
        <v>0</v>
      </c>
      <c r="S16">
        <f>IF(OR('Wednesday Scores'!E17='Wednesday Calculations'!$B$6,'Wednesday Scores'!G17='Wednesday Calculations'!$B$6),'Wednesday Scores'!F17+'Wednesday Scores'!H17,)</f>
        <v>26</v>
      </c>
      <c r="T16">
        <f>IF(OR('Wednesday Scores'!J17='Wednesday Calculations'!$B$6,'Wednesday Scores'!L17='Wednesday Calculations'!$B$6),'Wednesday Scores'!K17+'Wednesday Scores'!M17,)</f>
        <v>0</v>
      </c>
      <c r="U16">
        <f>IF(AND('Wednesday Scores'!E17='Wednesday Calculations'!$B$3,'Wednesday Scores'!F17&gt;'Wednesday Scores'!H17),1,0)+IF(AND('Wednesday Scores'!G17='Wednesday Calculations'!$B$3,'Wednesday Scores'!H17&gt;'Wednesday Scores'!F17),1,0)+IF(AND('Wednesday Scores'!J17='Wednesday Calculations'!$B$3,'Wednesday Scores'!K17&gt;'Wednesday Scores'!M17),1,0)+IF(AND('Wednesday Scores'!L17='Wednesday Calculations'!$B$3,'Wednesday Scores'!M17&gt;'Wednesday Scores'!K17),1,0)</f>
        <v>1</v>
      </c>
      <c r="V16">
        <f>IF(AND('Wednesday Scores'!E17='Wednesday Calculations'!$B$3,'Wednesday Scores'!F17&lt;'Wednesday Scores'!H17),1,0)+IF(AND('Wednesday Scores'!G17='Wednesday Calculations'!$B$3,'Wednesday Scores'!H17&lt;'Wednesday Scores'!F17),1,0)+IF(AND('Wednesday Scores'!J17='Wednesday Calculations'!$B$3,'Wednesday Scores'!K17&lt;'Wednesday Scores'!M17),1,0)+IF(AND('Wednesday Scores'!L17='Wednesday Calculations'!$B$3,'Wednesday Scores'!M17&lt;'Wednesday Scores'!K17),1,0)</f>
        <v>0</v>
      </c>
      <c r="W16">
        <f>IF(AND('Wednesday Scores'!E17='Wednesday Calculations'!$B$2,'Wednesday Scores'!F17&gt;'Wednesday Scores'!H17),1,0)+IF(AND('Wednesday Scores'!G17='Wednesday Calculations'!$B$2,'Wednesday Scores'!H17&gt;'Wednesday Scores'!F17),1,0)+IF(AND('Wednesday Scores'!J17='Wednesday Calculations'!$B$2,'Wednesday Scores'!K17&gt;'Wednesday Scores'!M17),1,0)+IF(AND('Wednesday Scores'!L17='Wednesday Calculations'!$B$2,'Wednesday Scores'!M17&gt;'Wednesday Scores'!K17),1,0)</f>
        <v>1</v>
      </c>
      <c r="X16">
        <f>IF(AND('Wednesday Scores'!E17='Wednesday Calculations'!$B$2,'Wednesday Scores'!F17&lt;'Wednesday Scores'!H17),1,0)+IF(AND('Wednesday Scores'!G17='Wednesday Calculations'!$B$2,'Wednesday Scores'!H17&lt;'Wednesday Scores'!F17),1,0)+IF(AND('Wednesday Scores'!J17='Wednesday Calculations'!$B$2,'Wednesday Scores'!K17&lt;'Wednesday Scores'!M17),1,0)+IF(AND('Wednesday Scores'!L17='Wednesday Calculations'!$B$2,'Wednesday Scores'!M17&lt;'Wednesday Scores'!K17),1,0)</f>
        <v>0</v>
      </c>
      <c r="Y16">
        <f>IF(AND('Wednesday Scores'!E17='Wednesday Calculations'!$B$4,'Wednesday Scores'!F17&gt;'Wednesday Scores'!H17),1,0)+IF(AND('Wednesday Scores'!G17='Wednesday Calculations'!$B$4,'Wednesday Scores'!H17&gt;'Wednesday Scores'!F17),1,0)+IF(AND('Wednesday Scores'!J17='Wednesday Calculations'!$B$4,'Wednesday Scores'!K17&gt;'Wednesday Scores'!M17),1,0)+IF(AND('Wednesday Scores'!L17='Wednesday Calculations'!$B$4,'Wednesday Scores'!M17&gt;'Wednesday Scores'!K17),1,0)</f>
        <v>0</v>
      </c>
      <c r="Z16">
        <f>IF(AND('Wednesday Scores'!E17='Wednesday Calculations'!$B$4,'Wednesday Scores'!F17&lt;'Wednesday Scores'!H17),1,0)+IF(AND('Wednesday Scores'!G17='Wednesday Calculations'!$B$4,'Wednesday Scores'!H17&lt;'Wednesday Scores'!F17),1,0)+IF(AND('Wednesday Scores'!J17='Wednesday Calculations'!$B$4,'Wednesday Scores'!K17&lt;'Wednesday Scores'!M17),1,0)+IF(AND('Wednesday Scores'!L17='Wednesday Calculations'!$B$4,'Wednesday Scores'!M17&lt;'Wednesday Scores'!K17),1,0)</f>
        <v>1</v>
      </c>
      <c r="AA16">
        <f>IF(AND('Wednesday Scores'!E17='Wednesday Calculations'!$B$5,'Wednesday Scores'!F17&gt;'Wednesday Scores'!H17),1,0)+IF(AND('Wednesday Scores'!G17='Wednesday Calculations'!$B$5,'Wednesday Scores'!H17&gt;'Wednesday Scores'!F17),1,0)+IF(AND('Wednesday Scores'!J17='Wednesday Calculations'!$B$5,'Wednesday Scores'!K17&gt;'Wednesday Scores'!M17),1,0)+IF(AND('Wednesday Scores'!L17='Wednesday Calculations'!$B$5,'Wednesday Scores'!M17&gt;'Wednesday Scores'!K17),1,0)</f>
        <v>0</v>
      </c>
      <c r="AB16">
        <f>IF(AND('Wednesday Scores'!E17='Wednesday Calculations'!$B$5,'Wednesday Scores'!F17&lt;'Wednesday Scores'!H17),1,0)+IF(AND('Wednesday Scores'!G17='Wednesday Calculations'!$B$5,'Wednesday Scores'!H17&lt;'Wednesday Scores'!F17),1,0)+IF(AND('Wednesday Scores'!J17='Wednesday Calculations'!$B$5,'Wednesday Scores'!K17&lt;'Wednesday Scores'!M17),1,0)+IF(AND('Wednesday Scores'!L17='Wednesday Calculations'!$B$5,'Wednesday Scores'!M17&lt;'Wednesday Scores'!K17),1,0)</f>
        <v>0</v>
      </c>
      <c r="AC16">
        <f>IF(AND('Wednesday Scores'!E17='Wednesday Calculations'!$B$6,'Wednesday Scores'!F17&gt;'Wednesday Scores'!H17),1,0)+IF(AND('Wednesday Scores'!G17='Wednesday Calculations'!$B$6,'Wednesday Scores'!H17&gt;'Wednesday Scores'!F17),1,0)+IF(AND('Wednesday Scores'!J17='Wednesday Calculations'!$B$6,'Wednesday Scores'!K17&gt;'Wednesday Scores'!M17),1,0)+IF(AND('Wednesday Scores'!L17='Wednesday Calculations'!$B$6,'Wednesday Scores'!M17&gt;'Wednesday Scores'!K17),1,0)</f>
        <v>0</v>
      </c>
      <c r="AD16">
        <f>IF(AND('Wednesday Scores'!E17='Wednesday Calculations'!$B$6,'Wednesday Scores'!F17&lt;'Wednesday Scores'!H17),1,0)+IF(AND('Wednesday Scores'!G17='Wednesday Calculations'!$B$6,'Wednesday Scores'!H17&lt;'Wednesday Scores'!F17),1,0)+IF(AND('Wednesday Scores'!J17='Wednesday Calculations'!$B$6,'Wednesday Scores'!K17&lt;'Wednesday Scores'!M17),1,0)+IF(AND('Wednesday Scores'!L17='Wednesday Calculations'!$B$6,'Wednesday Scores'!M17&lt;'Wednesday Scores'!K17),1,0)</f>
        <v>1</v>
      </c>
    </row>
    <row r="17" spans="11:30" x14ac:dyDescent="0.25">
      <c r="K17" s="1">
        <f>IF(OR('Wednesday Scores'!E18='Wednesday Calculations'!$B$3,'Wednesday Scores'!G18='Wednesday Calculations'!$B$3),'Wednesday Scores'!F18+'Wednesday Scores'!H18,)</f>
        <v>36</v>
      </c>
      <c r="L17" s="1">
        <f>IF(OR('Wednesday Scores'!J18='Wednesday Calculations'!$B$3,'Wednesday Scores'!L18='Wednesday Calculations'!$B$3),'Wednesday Scores'!K18+'Wednesday Scores'!M18,)</f>
        <v>0</v>
      </c>
      <c r="M17" s="1">
        <f>IF(OR('Wednesday Scores'!E18='Wednesday Calculations'!$B$2,'Wednesday Scores'!G18='Wednesday Calculations'!$B$2),'Wednesday Scores'!F18+'Wednesday Scores'!H18,)</f>
        <v>0</v>
      </c>
      <c r="N17" s="1">
        <f>IF(OR('Wednesday Scores'!J18='Wednesday Calculations'!$B$2,'Wednesday Scores'!L18='Wednesday Calculations'!$B$2),'Wednesday Scores'!K18+'Wednesday Scores'!M18,)</f>
        <v>23</v>
      </c>
      <c r="O17">
        <f>IF(OR('Wednesday Scores'!E18='Wednesday Calculations'!$B$4,'Wednesday Scores'!G18='Wednesday Calculations'!$B$4),'Wednesday Scores'!F18+'Wednesday Scores'!H18,)</f>
        <v>0</v>
      </c>
      <c r="P17">
        <f>IF(OR('Wednesday Scores'!J18='Wednesday Calculations'!$B$4,'Wednesday Scores'!L18='Wednesday Calculations'!$B$4),'Wednesday Scores'!K18+'Wednesday Scores'!M18,)</f>
        <v>23</v>
      </c>
      <c r="Q17">
        <f>IF(OR('Wednesday Scores'!E18='Wednesday Calculations'!$B$5,'Wednesday Scores'!G18='Wednesday Calculations'!$B$5),'Wednesday Scores'!F18+'Wednesday Scores'!H18,)</f>
        <v>0</v>
      </c>
      <c r="R17">
        <f>IF(OR('Wednesday Scores'!J18='Wednesday Calculations'!$B$5,'Wednesday Scores'!L18='Wednesday Calculations'!$B$5),'Wednesday Scores'!K18+'Wednesday Scores'!M18,)</f>
        <v>0</v>
      </c>
      <c r="S17">
        <f>IF(OR('Wednesday Scores'!E18='Wednesday Calculations'!$B$6,'Wednesday Scores'!G18='Wednesday Calculations'!$B$6),'Wednesday Scores'!F18+'Wednesday Scores'!H18,)</f>
        <v>36</v>
      </c>
      <c r="T17">
        <f>IF(OR('Wednesday Scores'!J18='Wednesday Calculations'!$B$6,'Wednesday Scores'!L18='Wednesday Calculations'!$B$6),'Wednesday Scores'!K18+'Wednesday Scores'!M18,)</f>
        <v>0</v>
      </c>
      <c r="U17">
        <f>IF(AND('Wednesday Scores'!E18='Wednesday Calculations'!$B$3,'Wednesday Scores'!F18&gt;'Wednesday Scores'!H18),1,0)+IF(AND('Wednesday Scores'!G18='Wednesday Calculations'!$B$3,'Wednesday Scores'!H18&gt;'Wednesday Scores'!F18),1,0)+IF(AND('Wednesday Scores'!J18='Wednesday Calculations'!$B$3,'Wednesday Scores'!K18&gt;'Wednesday Scores'!M18),1,0)+IF(AND('Wednesday Scores'!L18='Wednesday Calculations'!$B$3,'Wednesday Scores'!M18&gt;'Wednesday Scores'!K18),1,0)</f>
        <v>1</v>
      </c>
      <c r="V17">
        <f>IF(AND('Wednesday Scores'!E18='Wednesday Calculations'!$B$3,'Wednesday Scores'!F18&lt;'Wednesday Scores'!H18),1,0)+IF(AND('Wednesday Scores'!G18='Wednesday Calculations'!$B$3,'Wednesday Scores'!H18&lt;'Wednesday Scores'!F18),1,0)+IF(AND('Wednesday Scores'!J18='Wednesday Calculations'!$B$3,'Wednesday Scores'!K18&lt;'Wednesday Scores'!M18),1,0)+IF(AND('Wednesday Scores'!L18='Wednesday Calculations'!$B$3,'Wednesday Scores'!M18&lt;'Wednesday Scores'!K18),1,0)</f>
        <v>0</v>
      </c>
      <c r="W17">
        <f>IF(AND('Wednesday Scores'!E18='Wednesday Calculations'!$B$2,'Wednesday Scores'!F18&gt;'Wednesday Scores'!H18),1,0)+IF(AND('Wednesday Scores'!G18='Wednesday Calculations'!$B$2,'Wednesday Scores'!H18&gt;'Wednesday Scores'!F18),1,0)+IF(AND('Wednesday Scores'!J18='Wednesday Calculations'!$B$2,'Wednesday Scores'!K18&gt;'Wednesday Scores'!M18),1,0)+IF(AND('Wednesday Scores'!L18='Wednesday Calculations'!$B$2,'Wednesday Scores'!M18&gt;'Wednesday Scores'!K18),1,0)</f>
        <v>1</v>
      </c>
      <c r="X17">
        <f>IF(AND('Wednesday Scores'!E18='Wednesday Calculations'!$B$2,'Wednesday Scores'!F18&lt;'Wednesday Scores'!H18),1,0)+IF(AND('Wednesday Scores'!G18='Wednesday Calculations'!$B$2,'Wednesday Scores'!H18&lt;'Wednesday Scores'!F18),1,0)+IF(AND('Wednesday Scores'!J18='Wednesday Calculations'!$B$2,'Wednesday Scores'!K18&lt;'Wednesday Scores'!M18),1,0)+IF(AND('Wednesday Scores'!L18='Wednesday Calculations'!$B$2,'Wednesday Scores'!M18&lt;'Wednesday Scores'!K18),1,0)</f>
        <v>0</v>
      </c>
      <c r="Y17">
        <f>IF(AND('Wednesday Scores'!E18='Wednesday Calculations'!$B$4,'Wednesday Scores'!F18&gt;'Wednesday Scores'!H18),1,0)+IF(AND('Wednesday Scores'!G18='Wednesday Calculations'!$B$4,'Wednesday Scores'!H18&gt;'Wednesday Scores'!F18),1,0)+IF(AND('Wednesday Scores'!J18='Wednesday Calculations'!$B$4,'Wednesday Scores'!K18&gt;'Wednesday Scores'!M18),1,0)+IF(AND('Wednesday Scores'!L18='Wednesday Calculations'!$B$4,'Wednesday Scores'!M18&gt;'Wednesday Scores'!K18),1,0)</f>
        <v>0</v>
      </c>
      <c r="Z17">
        <f>IF(AND('Wednesday Scores'!E18='Wednesday Calculations'!$B$4,'Wednesday Scores'!F18&lt;'Wednesday Scores'!H18),1,0)+IF(AND('Wednesday Scores'!G18='Wednesday Calculations'!$B$4,'Wednesday Scores'!H18&lt;'Wednesday Scores'!F18),1,0)+IF(AND('Wednesday Scores'!J18='Wednesday Calculations'!$B$4,'Wednesday Scores'!K18&lt;'Wednesday Scores'!M18),1,0)+IF(AND('Wednesday Scores'!L18='Wednesday Calculations'!$B$4,'Wednesday Scores'!M18&lt;'Wednesday Scores'!K18),1,0)</f>
        <v>1</v>
      </c>
      <c r="AA17">
        <f>IF(AND('Wednesday Scores'!E18='Wednesday Calculations'!$B$5,'Wednesday Scores'!F18&gt;'Wednesday Scores'!H18),1,0)+IF(AND('Wednesday Scores'!G18='Wednesday Calculations'!$B$5,'Wednesday Scores'!H18&gt;'Wednesday Scores'!F18),1,0)+IF(AND('Wednesday Scores'!J18='Wednesday Calculations'!$B$5,'Wednesday Scores'!K18&gt;'Wednesday Scores'!M18),1,0)+IF(AND('Wednesday Scores'!L18='Wednesday Calculations'!$B$5,'Wednesday Scores'!M18&gt;'Wednesday Scores'!K18),1,0)</f>
        <v>0</v>
      </c>
      <c r="AB17">
        <f>IF(AND('Wednesday Scores'!E18='Wednesday Calculations'!$B$5,'Wednesday Scores'!F18&lt;'Wednesday Scores'!H18),1,0)+IF(AND('Wednesday Scores'!G18='Wednesday Calculations'!$B$5,'Wednesday Scores'!H18&lt;'Wednesday Scores'!F18),1,0)+IF(AND('Wednesday Scores'!J18='Wednesday Calculations'!$B$5,'Wednesday Scores'!K18&lt;'Wednesday Scores'!M18),1,0)+IF(AND('Wednesday Scores'!L18='Wednesday Calculations'!$B$5,'Wednesday Scores'!M18&lt;'Wednesday Scores'!K18),1,0)</f>
        <v>0</v>
      </c>
      <c r="AC17">
        <f>IF(AND('Wednesday Scores'!E18='Wednesday Calculations'!$B$6,'Wednesday Scores'!F18&gt;'Wednesday Scores'!H18),1,0)+IF(AND('Wednesday Scores'!G18='Wednesday Calculations'!$B$6,'Wednesday Scores'!H18&gt;'Wednesday Scores'!F18),1,0)+IF(AND('Wednesday Scores'!J18='Wednesday Calculations'!$B$6,'Wednesday Scores'!K18&gt;'Wednesday Scores'!M18),1,0)+IF(AND('Wednesday Scores'!L18='Wednesday Calculations'!$B$6,'Wednesday Scores'!M18&gt;'Wednesday Scores'!K18),1,0)</f>
        <v>0</v>
      </c>
      <c r="AD17">
        <f>IF(AND('Wednesday Scores'!E18='Wednesday Calculations'!$B$6,'Wednesday Scores'!F18&lt;'Wednesday Scores'!H18),1,0)+IF(AND('Wednesday Scores'!G18='Wednesday Calculations'!$B$6,'Wednesday Scores'!H18&lt;'Wednesday Scores'!F18),1,0)+IF(AND('Wednesday Scores'!J18='Wednesday Calculations'!$B$6,'Wednesday Scores'!K18&lt;'Wednesday Scores'!M18),1,0)+IF(AND('Wednesday Scores'!L18='Wednesday Calculations'!$B$6,'Wednesday Scores'!M18&lt;'Wednesday Scores'!K18),1,0)</f>
        <v>1</v>
      </c>
    </row>
    <row r="18" spans="11:30" x14ac:dyDescent="0.25">
      <c r="K18" s="1">
        <f>IF(OR('Wednesday Scores'!E19='Wednesday Calculations'!$B$3,'Wednesday Scores'!G19='Wednesday Calculations'!$B$3),'Wednesday Scores'!F19+'Wednesday Scores'!H19,)</f>
        <v>18</v>
      </c>
      <c r="L18" s="1">
        <f>IF(OR('Wednesday Scores'!J19='Wednesday Calculations'!$B$3,'Wednesday Scores'!L19='Wednesday Calculations'!$B$3),'Wednesday Scores'!K19+'Wednesday Scores'!M19,)</f>
        <v>0</v>
      </c>
      <c r="M18" s="1">
        <f>IF(OR('Wednesday Scores'!E19='Wednesday Calculations'!$B$2,'Wednesday Scores'!G19='Wednesday Calculations'!$B$2),'Wednesday Scores'!F19+'Wednesday Scores'!H19,)</f>
        <v>0</v>
      </c>
      <c r="N18" s="1">
        <f>IF(OR('Wednesday Scores'!J19='Wednesday Calculations'!$B$2,'Wednesday Scores'!L19='Wednesday Calculations'!$B$2),'Wednesday Scores'!K19+'Wednesday Scores'!M19,)</f>
        <v>0</v>
      </c>
      <c r="O18">
        <f>IF(OR('Wednesday Scores'!E19='Wednesday Calculations'!$B$4,'Wednesday Scores'!G19='Wednesday Calculations'!$B$4),'Wednesday Scores'!F19+'Wednesday Scores'!H19,)</f>
        <v>0</v>
      </c>
      <c r="P18">
        <f>IF(OR('Wednesday Scores'!J19='Wednesday Calculations'!$B$4,'Wednesday Scores'!L19='Wednesday Calculations'!$B$4),'Wednesday Scores'!K19+'Wednesday Scores'!M19,)</f>
        <v>19</v>
      </c>
      <c r="Q18">
        <f>IF(OR('Wednesday Scores'!E19='Wednesday Calculations'!$B$5,'Wednesday Scores'!G19='Wednesday Calculations'!$B$5),'Wednesday Scores'!F19+'Wednesday Scores'!H19,)</f>
        <v>18</v>
      </c>
      <c r="R18">
        <f>IF(OR('Wednesday Scores'!J19='Wednesday Calculations'!$B$5,'Wednesday Scores'!L19='Wednesday Calculations'!$B$5),'Wednesday Scores'!K19+'Wednesday Scores'!M19,)</f>
        <v>0</v>
      </c>
      <c r="S18">
        <f>IF(OR('Wednesday Scores'!E19='Wednesday Calculations'!$B$6,'Wednesday Scores'!G19='Wednesday Calculations'!$B$6),'Wednesday Scores'!F19+'Wednesday Scores'!H19,)</f>
        <v>0</v>
      </c>
      <c r="T18">
        <f>IF(OR('Wednesday Scores'!J19='Wednesday Calculations'!$B$6,'Wednesday Scores'!L19='Wednesday Calculations'!$B$6),'Wednesday Scores'!K19+'Wednesday Scores'!M19,)</f>
        <v>19</v>
      </c>
      <c r="U18">
        <f>IF(AND('Wednesday Scores'!E19='Wednesday Calculations'!$B$3,'Wednesday Scores'!F19&gt;'Wednesday Scores'!H19),1,0)+IF(AND('Wednesday Scores'!G19='Wednesday Calculations'!$B$3,'Wednesday Scores'!H19&gt;'Wednesday Scores'!F19),1,0)+IF(AND('Wednesday Scores'!J19='Wednesday Calculations'!$B$3,'Wednesday Scores'!K19&gt;'Wednesday Scores'!M19),1,0)+IF(AND('Wednesday Scores'!L19='Wednesday Calculations'!$B$3,'Wednesday Scores'!M19&gt;'Wednesday Scores'!K19),1,0)</f>
        <v>0</v>
      </c>
      <c r="V18">
        <f>IF(AND('Wednesday Scores'!E19='Wednesday Calculations'!$B$3,'Wednesday Scores'!F19&lt;'Wednesday Scores'!H19),1,0)+IF(AND('Wednesday Scores'!G19='Wednesday Calculations'!$B$3,'Wednesday Scores'!H19&lt;'Wednesday Scores'!F19),1,0)+IF(AND('Wednesday Scores'!J19='Wednesday Calculations'!$B$3,'Wednesday Scores'!K19&lt;'Wednesday Scores'!M19),1,0)+IF(AND('Wednesday Scores'!L19='Wednesday Calculations'!$B$3,'Wednesday Scores'!M19&lt;'Wednesday Scores'!K19),1,0)</f>
        <v>1</v>
      </c>
      <c r="W18">
        <f>IF(AND('Wednesday Scores'!E19='Wednesday Calculations'!$B$2,'Wednesday Scores'!F19&gt;'Wednesday Scores'!H19),1,0)+IF(AND('Wednesday Scores'!G19='Wednesday Calculations'!$B$2,'Wednesday Scores'!H19&gt;'Wednesday Scores'!F19),1,0)+IF(AND('Wednesday Scores'!J19='Wednesday Calculations'!$B$2,'Wednesday Scores'!K19&gt;'Wednesday Scores'!M19),1,0)+IF(AND('Wednesday Scores'!L19='Wednesday Calculations'!$B$2,'Wednesday Scores'!M19&gt;'Wednesday Scores'!K19),1,0)</f>
        <v>0</v>
      </c>
      <c r="X18">
        <f>IF(AND('Wednesday Scores'!E19='Wednesday Calculations'!$B$2,'Wednesday Scores'!F19&lt;'Wednesday Scores'!H19),1,0)+IF(AND('Wednesday Scores'!G19='Wednesday Calculations'!$B$2,'Wednesday Scores'!H19&lt;'Wednesday Scores'!F19),1,0)+IF(AND('Wednesday Scores'!J19='Wednesday Calculations'!$B$2,'Wednesday Scores'!K19&lt;'Wednesday Scores'!M19),1,0)+IF(AND('Wednesday Scores'!L19='Wednesday Calculations'!$B$2,'Wednesday Scores'!M19&lt;'Wednesday Scores'!K19),1,0)</f>
        <v>0</v>
      </c>
      <c r="Y18">
        <f>IF(AND('Wednesday Scores'!E19='Wednesday Calculations'!$B$4,'Wednesday Scores'!F19&gt;'Wednesday Scores'!H19),1,0)+IF(AND('Wednesday Scores'!G19='Wednesday Calculations'!$B$4,'Wednesday Scores'!H19&gt;'Wednesday Scores'!F19),1,0)+IF(AND('Wednesday Scores'!J19='Wednesday Calculations'!$B$4,'Wednesday Scores'!K19&gt;'Wednesday Scores'!M19),1,0)+IF(AND('Wednesday Scores'!L19='Wednesday Calculations'!$B$4,'Wednesday Scores'!M19&gt;'Wednesday Scores'!K19),1,0)</f>
        <v>1</v>
      </c>
      <c r="Z18">
        <f>IF(AND('Wednesday Scores'!E19='Wednesday Calculations'!$B$4,'Wednesday Scores'!F19&lt;'Wednesday Scores'!H19),1,0)+IF(AND('Wednesday Scores'!G19='Wednesday Calculations'!$B$4,'Wednesday Scores'!H19&lt;'Wednesday Scores'!F19),1,0)+IF(AND('Wednesday Scores'!J19='Wednesday Calculations'!$B$4,'Wednesday Scores'!K19&lt;'Wednesday Scores'!M19),1,0)+IF(AND('Wednesday Scores'!L19='Wednesday Calculations'!$B$4,'Wednesday Scores'!M19&lt;'Wednesday Scores'!K19),1,0)</f>
        <v>0</v>
      </c>
      <c r="AA18">
        <f>IF(AND('Wednesday Scores'!E19='Wednesday Calculations'!$B$5,'Wednesday Scores'!F19&gt;'Wednesday Scores'!H19),1,0)+IF(AND('Wednesday Scores'!G19='Wednesday Calculations'!$B$5,'Wednesday Scores'!H19&gt;'Wednesday Scores'!F19),1,0)+IF(AND('Wednesday Scores'!J19='Wednesday Calculations'!$B$5,'Wednesday Scores'!K19&gt;'Wednesday Scores'!M19),1,0)+IF(AND('Wednesday Scores'!L19='Wednesday Calculations'!$B$5,'Wednesday Scores'!M19&gt;'Wednesday Scores'!K19),1,0)</f>
        <v>1</v>
      </c>
      <c r="AB18">
        <f>IF(AND('Wednesday Scores'!E19='Wednesday Calculations'!$B$5,'Wednesday Scores'!F19&lt;'Wednesday Scores'!H19),1,0)+IF(AND('Wednesday Scores'!G19='Wednesday Calculations'!$B$5,'Wednesday Scores'!H19&lt;'Wednesday Scores'!F19),1,0)+IF(AND('Wednesday Scores'!J19='Wednesday Calculations'!$B$5,'Wednesday Scores'!K19&lt;'Wednesday Scores'!M19),1,0)+IF(AND('Wednesday Scores'!L19='Wednesday Calculations'!$B$5,'Wednesday Scores'!M19&lt;'Wednesday Scores'!K19),1,0)</f>
        <v>0</v>
      </c>
      <c r="AC18">
        <f>IF(AND('Wednesday Scores'!E19='Wednesday Calculations'!$B$6,'Wednesday Scores'!F19&gt;'Wednesday Scores'!H19),1,0)+IF(AND('Wednesday Scores'!G19='Wednesday Calculations'!$B$6,'Wednesday Scores'!H19&gt;'Wednesday Scores'!F19),1,0)+IF(AND('Wednesday Scores'!J19='Wednesday Calculations'!$B$6,'Wednesday Scores'!K19&gt;'Wednesday Scores'!M19),1,0)+IF(AND('Wednesday Scores'!L19='Wednesday Calculations'!$B$6,'Wednesday Scores'!M19&gt;'Wednesday Scores'!K19),1,0)</f>
        <v>0</v>
      </c>
      <c r="AD18">
        <f>IF(AND('Wednesday Scores'!E19='Wednesday Calculations'!$B$6,'Wednesday Scores'!F19&lt;'Wednesday Scores'!H19),1,0)+IF(AND('Wednesday Scores'!G19='Wednesday Calculations'!$B$6,'Wednesday Scores'!H19&lt;'Wednesday Scores'!F19),1,0)+IF(AND('Wednesday Scores'!J19='Wednesday Calculations'!$B$6,'Wednesday Scores'!K19&lt;'Wednesday Scores'!M19),1,0)+IF(AND('Wednesday Scores'!L19='Wednesday Calculations'!$B$6,'Wednesday Scores'!M19&lt;'Wednesday Scores'!K19),1,0)</f>
        <v>1</v>
      </c>
    </row>
    <row r="19" spans="11:30" x14ac:dyDescent="0.25">
      <c r="K19" s="1">
        <f>IF(OR('Wednesday Scores'!E20='Wednesday Calculations'!$B$3,'Wednesday Scores'!G20='Wednesday Calculations'!$B$3),'Wednesday Scores'!F20+'Wednesday Scores'!H20,)</f>
        <v>15</v>
      </c>
      <c r="L19" s="1">
        <f>IF(OR('Wednesday Scores'!J20='Wednesday Calculations'!$B$3,'Wednesday Scores'!L20='Wednesday Calculations'!$B$3),'Wednesday Scores'!K20+'Wednesday Scores'!M20,)</f>
        <v>0</v>
      </c>
      <c r="M19" s="1">
        <f>IF(OR('Wednesday Scores'!E20='Wednesday Calculations'!$B$2,'Wednesday Scores'!G20='Wednesday Calculations'!$B$2),'Wednesday Scores'!F20+'Wednesday Scores'!H20,)</f>
        <v>0</v>
      </c>
      <c r="N19" s="1">
        <f>IF(OR('Wednesday Scores'!J20='Wednesday Calculations'!$B$2,'Wednesday Scores'!L20='Wednesday Calculations'!$B$2),'Wednesday Scores'!K20+'Wednesday Scores'!M20,)</f>
        <v>0</v>
      </c>
      <c r="O19">
        <f>IF(OR('Wednesday Scores'!E20='Wednesday Calculations'!$B$4,'Wednesday Scores'!G20='Wednesday Calculations'!$B$4),'Wednesday Scores'!F20+'Wednesday Scores'!H20,)</f>
        <v>0</v>
      </c>
      <c r="P19">
        <f>IF(OR('Wednesday Scores'!J20='Wednesday Calculations'!$B$4,'Wednesday Scores'!L20='Wednesday Calculations'!$B$4),'Wednesday Scores'!K20+'Wednesday Scores'!M20,)</f>
        <v>21</v>
      </c>
      <c r="Q19">
        <f>IF(OR('Wednesday Scores'!E20='Wednesday Calculations'!$B$5,'Wednesday Scores'!G20='Wednesday Calculations'!$B$5),'Wednesday Scores'!F20+'Wednesday Scores'!H20,)</f>
        <v>15</v>
      </c>
      <c r="R19">
        <f>IF(OR('Wednesday Scores'!J20='Wednesday Calculations'!$B$5,'Wednesday Scores'!L20='Wednesday Calculations'!$B$5),'Wednesday Scores'!K20+'Wednesday Scores'!M20,)</f>
        <v>0</v>
      </c>
      <c r="S19">
        <f>IF(OR('Wednesday Scores'!E20='Wednesday Calculations'!$B$6,'Wednesday Scores'!G20='Wednesday Calculations'!$B$6),'Wednesday Scores'!F20+'Wednesday Scores'!H20,)</f>
        <v>0</v>
      </c>
      <c r="T19">
        <f>IF(OR('Wednesday Scores'!J20='Wednesday Calculations'!$B$6,'Wednesday Scores'!L20='Wednesday Calculations'!$B$6),'Wednesday Scores'!K20+'Wednesday Scores'!M20,)</f>
        <v>21</v>
      </c>
      <c r="U19">
        <f>IF(AND('Wednesday Scores'!E20='Wednesday Calculations'!$B$3,'Wednesday Scores'!F20&gt;'Wednesday Scores'!H20),1,0)+IF(AND('Wednesday Scores'!G20='Wednesday Calculations'!$B$3,'Wednesday Scores'!H20&gt;'Wednesday Scores'!F20),1,0)+IF(AND('Wednesday Scores'!J20='Wednesday Calculations'!$B$3,'Wednesday Scores'!K20&gt;'Wednesday Scores'!M20),1,0)+IF(AND('Wednesday Scores'!L20='Wednesday Calculations'!$B$3,'Wednesday Scores'!M20&gt;'Wednesday Scores'!K20),1,0)</f>
        <v>1</v>
      </c>
      <c r="V19">
        <f>IF(AND('Wednesday Scores'!E20='Wednesday Calculations'!$B$3,'Wednesday Scores'!F20&lt;'Wednesday Scores'!H20),1,0)+IF(AND('Wednesday Scores'!G20='Wednesday Calculations'!$B$3,'Wednesday Scores'!H20&lt;'Wednesday Scores'!F20),1,0)+IF(AND('Wednesday Scores'!J20='Wednesday Calculations'!$B$3,'Wednesday Scores'!K20&lt;'Wednesday Scores'!M20),1,0)+IF(AND('Wednesday Scores'!L20='Wednesday Calculations'!$B$3,'Wednesday Scores'!M20&lt;'Wednesday Scores'!K20),1,0)</f>
        <v>0</v>
      </c>
      <c r="W19">
        <f>IF(AND('Wednesday Scores'!E20='Wednesday Calculations'!$B$2,'Wednesday Scores'!F20&gt;'Wednesday Scores'!H20),1,0)+IF(AND('Wednesday Scores'!G20='Wednesday Calculations'!$B$2,'Wednesday Scores'!H20&gt;'Wednesday Scores'!F20),1,0)+IF(AND('Wednesday Scores'!J20='Wednesday Calculations'!$B$2,'Wednesday Scores'!K20&gt;'Wednesday Scores'!M20),1,0)+IF(AND('Wednesday Scores'!L20='Wednesday Calculations'!$B$2,'Wednesday Scores'!M20&gt;'Wednesday Scores'!K20),1,0)</f>
        <v>0</v>
      </c>
      <c r="X19">
        <f>IF(AND('Wednesday Scores'!E20='Wednesday Calculations'!$B$2,'Wednesday Scores'!F20&lt;'Wednesday Scores'!H20),1,0)+IF(AND('Wednesday Scores'!G20='Wednesday Calculations'!$B$2,'Wednesday Scores'!H20&lt;'Wednesday Scores'!F20),1,0)+IF(AND('Wednesday Scores'!J20='Wednesday Calculations'!$B$2,'Wednesday Scores'!K20&lt;'Wednesday Scores'!M20),1,0)+IF(AND('Wednesday Scores'!L20='Wednesday Calculations'!$B$2,'Wednesday Scores'!M20&lt;'Wednesday Scores'!K20),1,0)</f>
        <v>0</v>
      </c>
      <c r="Y19">
        <f>IF(AND('Wednesday Scores'!E20='Wednesday Calculations'!$B$4,'Wednesday Scores'!F20&gt;'Wednesday Scores'!H20),1,0)+IF(AND('Wednesday Scores'!G20='Wednesday Calculations'!$B$4,'Wednesday Scores'!H20&gt;'Wednesday Scores'!F20),1,0)+IF(AND('Wednesday Scores'!J20='Wednesday Calculations'!$B$4,'Wednesday Scores'!K20&gt;'Wednesday Scores'!M20),1,0)+IF(AND('Wednesday Scores'!L20='Wednesday Calculations'!$B$4,'Wednesday Scores'!M20&gt;'Wednesday Scores'!K20),1,0)</f>
        <v>1</v>
      </c>
      <c r="Z19">
        <f>IF(AND('Wednesday Scores'!E20='Wednesday Calculations'!$B$4,'Wednesday Scores'!F20&lt;'Wednesday Scores'!H20),1,0)+IF(AND('Wednesday Scores'!G20='Wednesday Calculations'!$B$4,'Wednesday Scores'!H20&lt;'Wednesday Scores'!F20),1,0)+IF(AND('Wednesday Scores'!J20='Wednesday Calculations'!$B$4,'Wednesday Scores'!K20&lt;'Wednesday Scores'!M20),1,0)+IF(AND('Wednesday Scores'!L20='Wednesday Calculations'!$B$4,'Wednesday Scores'!M20&lt;'Wednesday Scores'!K20),1,0)</f>
        <v>0</v>
      </c>
      <c r="AA19">
        <f>IF(AND('Wednesday Scores'!E20='Wednesday Calculations'!$B$5,'Wednesday Scores'!F20&gt;'Wednesday Scores'!H20),1,0)+IF(AND('Wednesday Scores'!G20='Wednesday Calculations'!$B$5,'Wednesday Scores'!H20&gt;'Wednesday Scores'!F20),1,0)+IF(AND('Wednesday Scores'!J20='Wednesday Calculations'!$B$5,'Wednesday Scores'!K20&gt;'Wednesday Scores'!M20),1,0)+IF(AND('Wednesday Scores'!L20='Wednesday Calculations'!$B$5,'Wednesday Scores'!M20&gt;'Wednesday Scores'!K20),1,0)</f>
        <v>0</v>
      </c>
      <c r="AB19">
        <f>IF(AND('Wednesday Scores'!E20='Wednesday Calculations'!$B$5,'Wednesday Scores'!F20&lt;'Wednesday Scores'!H20),1,0)+IF(AND('Wednesday Scores'!G20='Wednesday Calculations'!$B$5,'Wednesday Scores'!H20&lt;'Wednesday Scores'!F20),1,0)+IF(AND('Wednesday Scores'!J20='Wednesday Calculations'!$B$5,'Wednesday Scores'!K20&lt;'Wednesday Scores'!M20),1,0)+IF(AND('Wednesday Scores'!L20='Wednesday Calculations'!$B$5,'Wednesday Scores'!M20&lt;'Wednesday Scores'!K20),1,0)</f>
        <v>1</v>
      </c>
      <c r="AC19">
        <f>IF(AND('Wednesday Scores'!E20='Wednesday Calculations'!$B$6,'Wednesday Scores'!F20&gt;'Wednesday Scores'!H20),1,0)+IF(AND('Wednesday Scores'!G20='Wednesday Calculations'!$B$6,'Wednesday Scores'!H20&gt;'Wednesday Scores'!F20),1,0)+IF(AND('Wednesday Scores'!J20='Wednesday Calculations'!$B$6,'Wednesday Scores'!K20&gt;'Wednesday Scores'!M20),1,0)+IF(AND('Wednesday Scores'!L20='Wednesday Calculations'!$B$6,'Wednesday Scores'!M20&gt;'Wednesday Scores'!K20),1,0)</f>
        <v>0</v>
      </c>
      <c r="AD19">
        <f>IF(AND('Wednesday Scores'!E20='Wednesday Calculations'!$B$6,'Wednesday Scores'!F20&lt;'Wednesday Scores'!H20),1,0)+IF(AND('Wednesday Scores'!G20='Wednesday Calculations'!$B$6,'Wednesday Scores'!H20&lt;'Wednesday Scores'!F20),1,0)+IF(AND('Wednesday Scores'!J20='Wednesday Calculations'!$B$6,'Wednesday Scores'!K20&lt;'Wednesday Scores'!M20),1,0)+IF(AND('Wednesday Scores'!L20='Wednesday Calculations'!$B$6,'Wednesday Scores'!M20&lt;'Wednesday Scores'!K20),1,0)</f>
        <v>1</v>
      </c>
    </row>
    <row r="20" spans="11:30" x14ac:dyDescent="0.25">
      <c r="K20" s="1">
        <f>IF(OR('Wednesday Scores'!E21='Wednesday Calculations'!$B$3,'Wednesday Scores'!G21='Wednesday Calculations'!$B$3),'Wednesday Scores'!F21+'Wednesday Scores'!H21,)</f>
        <v>0</v>
      </c>
      <c r="L20" s="1">
        <f>IF(OR('Wednesday Scores'!J21='Wednesday Calculations'!$B$3,'Wednesday Scores'!L21='Wednesday Calculations'!$B$3),'Wednesday Scores'!K21+'Wednesday Scores'!M21,)</f>
        <v>0</v>
      </c>
      <c r="M20" s="1">
        <f>IF(OR('Wednesday Scores'!E21='Wednesday Calculations'!$B$2,'Wednesday Scores'!G21='Wednesday Calculations'!$B$2),'Wednesday Scores'!F21+'Wednesday Scores'!H21,)</f>
        <v>0</v>
      </c>
      <c r="N20" s="1">
        <f>IF(OR('Wednesday Scores'!J21='Wednesday Calculations'!$B$2,'Wednesday Scores'!L21='Wednesday Calculations'!$B$2),'Wednesday Scores'!K21+'Wednesday Scores'!M21,)</f>
        <v>0</v>
      </c>
      <c r="O20">
        <f>IF(OR('Wednesday Scores'!E21='Wednesday Calculations'!$B$4,'Wednesday Scores'!G21='Wednesday Calculations'!$B$4),'Wednesday Scores'!F21+'Wednesday Scores'!H21,)</f>
        <v>0</v>
      </c>
      <c r="P20">
        <f>IF(OR('Wednesday Scores'!J21='Wednesday Calculations'!$B$4,'Wednesday Scores'!L21='Wednesday Calculations'!$B$4),'Wednesday Scores'!K21+'Wednesday Scores'!M21,)</f>
        <v>0</v>
      </c>
      <c r="Q20">
        <f>IF(OR('Wednesday Scores'!E21='Wednesday Calculations'!$B$5,'Wednesday Scores'!G21='Wednesday Calculations'!$B$5),'Wednesday Scores'!F21+'Wednesday Scores'!H21,)</f>
        <v>0</v>
      </c>
      <c r="R20">
        <f>IF(OR('Wednesday Scores'!J21='Wednesday Calculations'!$B$5,'Wednesday Scores'!L21='Wednesday Calculations'!$B$5),'Wednesday Scores'!K21+'Wednesday Scores'!M21,)</f>
        <v>0</v>
      </c>
      <c r="S20">
        <f>IF(OR('Wednesday Scores'!E21='Wednesday Calculations'!$B$6,'Wednesday Scores'!G21='Wednesday Calculations'!$B$6),'Wednesday Scores'!F21+'Wednesday Scores'!H21,)</f>
        <v>0</v>
      </c>
      <c r="T20">
        <f>IF(OR('Wednesday Scores'!J21='Wednesday Calculations'!$B$6,'Wednesday Scores'!L21='Wednesday Calculations'!$B$6),'Wednesday Scores'!K21+'Wednesday Scores'!M21,)</f>
        <v>0</v>
      </c>
      <c r="U20">
        <f>IF(AND('Wednesday Scores'!E21='Wednesday Calculations'!$B$3,'Wednesday Scores'!F21&gt;'Wednesday Scores'!H21),1,0)+IF(AND('Wednesday Scores'!G21='Wednesday Calculations'!$B$3,'Wednesday Scores'!H21&gt;'Wednesday Scores'!F21),1,0)+IF(AND('Wednesday Scores'!J21='Wednesday Calculations'!$B$3,'Wednesday Scores'!K21&gt;'Wednesday Scores'!M21),1,0)+IF(AND('Wednesday Scores'!L21='Wednesday Calculations'!$B$3,'Wednesday Scores'!M21&gt;'Wednesday Scores'!K21),1,0)</f>
        <v>0</v>
      </c>
      <c r="V20">
        <f>IF(AND('Wednesday Scores'!E21='Wednesday Calculations'!$B$3,'Wednesday Scores'!F21&lt;'Wednesday Scores'!H21),1,0)+IF(AND('Wednesday Scores'!G21='Wednesday Calculations'!$B$3,'Wednesday Scores'!H21&lt;'Wednesday Scores'!F21),1,0)+IF(AND('Wednesday Scores'!J21='Wednesday Calculations'!$B$3,'Wednesday Scores'!K21&lt;'Wednesday Scores'!M21),1,0)+IF(AND('Wednesday Scores'!L21='Wednesday Calculations'!$B$3,'Wednesday Scores'!M21&lt;'Wednesday Scores'!K21),1,0)</f>
        <v>0</v>
      </c>
      <c r="W20">
        <f>IF(AND('Wednesday Scores'!E21='Wednesday Calculations'!$B$2,'Wednesday Scores'!F21&gt;'Wednesday Scores'!H21),1,0)+IF(AND('Wednesday Scores'!G21='Wednesday Calculations'!$B$2,'Wednesday Scores'!H21&gt;'Wednesday Scores'!F21),1,0)+IF(AND('Wednesday Scores'!J21='Wednesday Calculations'!$B$2,'Wednesday Scores'!K21&gt;'Wednesday Scores'!M21),1,0)+IF(AND('Wednesday Scores'!L21='Wednesday Calculations'!$B$2,'Wednesday Scores'!M21&gt;'Wednesday Scores'!K21),1,0)</f>
        <v>0</v>
      </c>
      <c r="X20">
        <f>IF(AND('Wednesday Scores'!E21='Wednesday Calculations'!$B$2,'Wednesday Scores'!F21&lt;'Wednesday Scores'!H21),1,0)+IF(AND('Wednesday Scores'!G21='Wednesday Calculations'!$B$2,'Wednesday Scores'!H21&lt;'Wednesday Scores'!F21),1,0)+IF(AND('Wednesday Scores'!J21='Wednesday Calculations'!$B$2,'Wednesday Scores'!K21&lt;'Wednesday Scores'!M21),1,0)+IF(AND('Wednesday Scores'!L21='Wednesday Calculations'!$B$2,'Wednesday Scores'!M21&lt;'Wednesday Scores'!K21),1,0)</f>
        <v>0</v>
      </c>
      <c r="Y20">
        <f>IF(AND('Wednesday Scores'!E21='Wednesday Calculations'!$B$4,'Wednesday Scores'!F21&gt;'Wednesday Scores'!H21),1,0)+IF(AND('Wednesday Scores'!G21='Wednesday Calculations'!$B$4,'Wednesday Scores'!H21&gt;'Wednesday Scores'!F21),1,0)+IF(AND('Wednesday Scores'!J21='Wednesday Calculations'!$B$4,'Wednesday Scores'!K21&gt;'Wednesday Scores'!M21),1,0)+IF(AND('Wednesday Scores'!L21='Wednesday Calculations'!$B$4,'Wednesday Scores'!M21&gt;'Wednesday Scores'!K21),1,0)</f>
        <v>0</v>
      </c>
      <c r="Z20">
        <f>IF(AND('Wednesday Scores'!E21='Wednesday Calculations'!$B$4,'Wednesday Scores'!F21&lt;'Wednesday Scores'!H21),1,0)+IF(AND('Wednesday Scores'!G21='Wednesday Calculations'!$B$4,'Wednesday Scores'!H21&lt;'Wednesday Scores'!F21),1,0)+IF(AND('Wednesday Scores'!J21='Wednesday Calculations'!$B$4,'Wednesday Scores'!K21&lt;'Wednesday Scores'!M21),1,0)+IF(AND('Wednesday Scores'!L21='Wednesday Calculations'!$B$4,'Wednesday Scores'!M21&lt;'Wednesday Scores'!K21),1,0)</f>
        <v>0</v>
      </c>
      <c r="AA20">
        <f>IF(AND('Wednesday Scores'!E21='Wednesday Calculations'!$B$5,'Wednesday Scores'!F21&gt;'Wednesday Scores'!H21),1,0)+IF(AND('Wednesday Scores'!G21='Wednesday Calculations'!$B$5,'Wednesday Scores'!H21&gt;'Wednesday Scores'!F21),1,0)+IF(AND('Wednesday Scores'!J21='Wednesday Calculations'!$B$5,'Wednesday Scores'!K21&gt;'Wednesday Scores'!M21),1,0)+IF(AND('Wednesday Scores'!L21='Wednesday Calculations'!$B$5,'Wednesday Scores'!M21&gt;'Wednesday Scores'!K21),1,0)</f>
        <v>0</v>
      </c>
      <c r="AB20">
        <f>IF(AND('Wednesday Scores'!E21='Wednesday Calculations'!$B$5,'Wednesday Scores'!F21&lt;'Wednesday Scores'!H21),1,0)+IF(AND('Wednesday Scores'!G21='Wednesday Calculations'!$B$5,'Wednesday Scores'!H21&lt;'Wednesday Scores'!F21),1,0)+IF(AND('Wednesday Scores'!J21='Wednesday Calculations'!$B$5,'Wednesday Scores'!K21&lt;'Wednesday Scores'!M21),1,0)+IF(AND('Wednesday Scores'!L21='Wednesday Calculations'!$B$5,'Wednesday Scores'!M21&lt;'Wednesday Scores'!K21),1,0)</f>
        <v>0</v>
      </c>
      <c r="AC20">
        <f>IF(AND('Wednesday Scores'!E21='Wednesday Calculations'!$B$6,'Wednesday Scores'!F21&gt;'Wednesday Scores'!H21),1,0)+IF(AND('Wednesday Scores'!G21='Wednesday Calculations'!$B$6,'Wednesday Scores'!H21&gt;'Wednesday Scores'!F21),1,0)+IF(AND('Wednesday Scores'!J21='Wednesday Calculations'!$B$6,'Wednesday Scores'!K21&gt;'Wednesday Scores'!M21),1,0)+IF(AND('Wednesday Scores'!L21='Wednesday Calculations'!$B$6,'Wednesday Scores'!M21&gt;'Wednesday Scores'!K21),1,0)</f>
        <v>0</v>
      </c>
      <c r="AD20">
        <f>IF(AND('Wednesday Scores'!E21='Wednesday Calculations'!$B$6,'Wednesday Scores'!F21&lt;'Wednesday Scores'!H21),1,0)+IF(AND('Wednesday Scores'!G21='Wednesday Calculations'!$B$6,'Wednesday Scores'!H21&lt;'Wednesday Scores'!F21),1,0)+IF(AND('Wednesday Scores'!J21='Wednesday Calculations'!$B$6,'Wednesday Scores'!K21&lt;'Wednesday Scores'!M21),1,0)+IF(AND('Wednesday Scores'!L21='Wednesday Calculations'!$B$6,'Wednesday Scores'!M21&lt;'Wednesday Scores'!K21),1,0)</f>
        <v>0</v>
      </c>
    </row>
    <row r="21" spans="11:30" x14ac:dyDescent="0.25">
      <c r="K21" s="1">
        <f>IF(OR('Wednesday Scores'!E22='Wednesday Calculations'!$B$3,'Wednesday Scores'!G22='Wednesday Calculations'!$B$3),'Wednesday Scores'!F22+'Wednesday Scores'!H22,)</f>
        <v>0</v>
      </c>
      <c r="L21" s="1">
        <f>IF(OR('Wednesday Scores'!J22='Wednesday Calculations'!$B$3,'Wednesday Scores'!L22='Wednesday Calculations'!$B$3),'Wednesday Scores'!K22+'Wednesday Scores'!M22,)</f>
        <v>0</v>
      </c>
      <c r="M21" s="1">
        <f>IF(OR('Wednesday Scores'!E22='Wednesday Calculations'!$B$2,'Wednesday Scores'!G22='Wednesday Calculations'!$B$2),'Wednesday Scores'!F22+'Wednesday Scores'!H22,)</f>
        <v>0</v>
      </c>
      <c r="N21" s="1">
        <f>IF(OR('Wednesday Scores'!J22='Wednesday Calculations'!$B$2,'Wednesday Scores'!L22='Wednesday Calculations'!$B$2),'Wednesday Scores'!K22+'Wednesday Scores'!M22,)</f>
        <v>0</v>
      </c>
      <c r="O21">
        <f>IF(OR('Wednesday Scores'!E22='Wednesday Calculations'!$B$4,'Wednesday Scores'!G22='Wednesday Calculations'!$B$4),'Wednesday Scores'!F22+'Wednesday Scores'!H22,)</f>
        <v>0</v>
      </c>
      <c r="P21">
        <f>IF(OR('Wednesday Scores'!J22='Wednesday Calculations'!$B$4,'Wednesday Scores'!L22='Wednesday Calculations'!$B$4),'Wednesday Scores'!K22+'Wednesday Scores'!M22,)</f>
        <v>0</v>
      </c>
      <c r="Q21">
        <f>IF(OR('Wednesday Scores'!E22='Wednesday Calculations'!$B$5,'Wednesday Scores'!G22='Wednesday Calculations'!$B$5),'Wednesday Scores'!F22+'Wednesday Scores'!H22,)</f>
        <v>0</v>
      </c>
      <c r="R21">
        <f>IF(OR('Wednesday Scores'!J22='Wednesday Calculations'!$B$5,'Wednesday Scores'!L22='Wednesday Calculations'!$B$5),'Wednesday Scores'!K22+'Wednesday Scores'!M22,)</f>
        <v>0</v>
      </c>
      <c r="S21">
        <f>IF(OR('Wednesday Scores'!E22='Wednesday Calculations'!$B$6,'Wednesday Scores'!G22='Wednesday Calculations'!$B$6),'Wednesday Scores'!F22+'Wednesday Scores'!H22,)</f>
        <v>0</v>
      </c>
      <c r="T21">
        <f>IF(OR('Wednesday Scores'!J22='Wednesday Calculations'!$B$6,'Wednesday Scores'!L22='Wednesday Calculations'!$B$6),'Wednesday Scores'!K22+'Wednesday Scores'!M22,)</f>
        <v>0</v>
      </c>
      <c r="U21">
        <f>IF(AND('Wednesday Scores'!E22='Wednesday Calculations'!$B$3,'Wednesday Scores'!F22&gt;'Wednesday Scores'!H22),1,0)+IF(AND('Wednesday Scores'!G22='Wednesday Calculations'!$B$3,'Wednesday Scores'!H22&gt;'Wednesday Scores'!F22),1,0)+IF(AND('Wednesday Scores'!J22='Wednesday Calculations'!$B$3,'Wednesday Scores'!K22&gt;'Wednesday Scores'!M22),1,0)+IF(AND('Wednesday Scores'!L22='Wednesday Calculations'!$B$3,'Wednesday Scores'!M22&gt;'Wednesday Scores'!K22),1,0)</f>
        <v>0</v>
      </c>
      <c r="V21">
        <f>IF(AND('Wednesday Scores'!E22='Wednesday Calculations'!$B$3,'Wednesday Scores'!F22&lt;'Wednesday Scores'!H22),1,0)+IF(AND('Wednesday Scores'!G22='Wednesday Calculations'!$B$3,'Wednesday Scores'!H22&lt;'Wednesday Scores'!F22),1,0)+IF(AND('Wednesday Scores'!J22='Wednesday Calculations'!$B$3,'Wednesday Scores'!K22&lt;'Wednesday Scores'!M22),1,0)+IF(AND('Wednesday Scores'!L22='Wednesday Calculations'!$B$3,'Wednesday Scores'!M22&lt;'Wednesday Scores'!K22),1,0)</f>
        <v>0</v>
      </c>
      <c r="W21">
        <f>IF(AND('Wednesday Scores'!E22='Wednesday Calculations'!$B$2,'Wednesday Scores'!F22&gt;'Wednesday Scores'!H22),1,0)+IF(AND('Wednesday Scores'!G22='Wednesday Calculations'!$B$2,'Wednesday Scores'!H22&gt;'Wednesday Scores'!F22),1,0)+IF(AND('Wednesday Scores'!J22='Wednesday Calculations'!$B$2,'Wednesday Scores'!K22&gt;'Wednesday Scores'!M22),1,0)+IF(AND('Wednesday Scores'!L22='Wednesday Calculations'!$B$2,'Wednesday Scores'!M22&gt;'Wednesday Scores'!K22),1,0)</f>
        <v>0</v>
      </c>
      <c r="X21">
        <f>IF(AND('Wednesday Scores'!E22='Wednesday Calculations'!$B$2,'Wednesday Scores'!F22&lt;'Wednesday Scores'!H22),1,0)+IF(AND('Wednesday Scores'!G22='Wednesday Calculations'!$B$2,'Wednesday Scores'!H22&lt;'Wednesday Scores'!F22),1,0)+IF(AND('Wednesday Scores'!J22='Wednesday Calculations'!$B$2,'Wednesday Scores'!K22&lt;'Wednesday Scores'!M22),1,0)+IF(AND('Wednesday Scores'!L22='Wednesday Calculations'!$B$2,'Wednesday Scores'!M22&lt;'Wednesday Scores'!K22),1,0)</f>
        <v>0</v>
      </c>
      <c r="Y21">
        <f>IF(AND('Wednesday Scores'!E22='Wednesday Calculations'!$B$4,'Wednesday Scores'!F22&gt;'Wednesday Scores'!H22),1,0)+IF(AND('Wednesday Scores'!G22='Wednesday Calculations'!$B$4,'Wednesday Scores'!H22&gt;'Wednesday Scores'!F22),1,0)+IF(AND('Wednesday Scores'!J22='Wednesday Calculations'!$B$4,'Wednesday Scores'!K22&gt;'Wednesday Scores'!M22),1,0)+IF(AND('Wednesday Scores'!L22='Wednesday Calculations'!$B$4,'Wednesday Scores'!M22&gt;'Wednesday Scores'!K22),1,0)</f>
        <v>0</v>
      </c>
      <c r="Z21">
        <f>IF(AND('Wednesday Scores'!E22='Wednesday Calculations'!$B$4,'Wednesday Scores'!F22&lt;'Wednesday Scores'!H22),1,0)+IF(AND('Wednesday Scores'!G22='Wednesday Calculations'!$B$4,'Wednesday Scores'!H22&lt;'Wednesday Scores'!F22),1,0)+IF(AND('Wednesday Scores'!J22='Wednesday Calculations'!$B$4,'Wednesday Scores'!K22&lt;'Wednesday Scores'!M22),1,0)+IF(AND('Wednesday Scores'!L22='Wednesday Calculations'!$B$4,'Wednesday Scores'!M22&lt;'Wednesday Scores'!K22),1,0)</f>
        <v>0</v>
      </c>
      <c r="AA21">
        <f>IF(AND('Wednesday Scores'!E22='Wednesday Calculations'!$B$5,'Wednesday Scores'!F22&gt;'Wednesday Scores'!H22),1,0)+IF(AND('Wednesday Scores'!G22='Wednesday Calculations'!$B$5,'Wednesday Scores'!H22&gt;'Wednesday Scores'!F22),1,0)+IF(AND('Wednesday Scores'!J22='Wednesday Calculations'!$B$5,'Wednesday Scores'!K22&gt;'Wednesday Scores'!M22),1,0)+IF(AND('Wednesday Scores'!L22='Wednesday Calculations'!$B$5,'Wednesday Scores'!M22&gt;'Wednesday Scores'!K22),1,0)</f>
        <v>0</v>
      </c>
      <c r="AB21">
        <f>IF(AND('Wednesday Scores'!E22='Wednesday Calculations'!$B$5,'Wednesday Scores'!F22&lt;'Wednesday Scores'!H22),1,0)+IF(AND('Wednesday Scores'!G22='Wednesday Calculations'!$B$5,'Wednesday Scores'!H22&lt;'Wednesday Scores'!F22),1,0)+IF(AND('Wednesday Scores'!J22='Wednesday Calculations'!$B$5,'Wednesday Scores'!K22&lt;'Wednesday Scores'!M22),1,0)+IF(AND('Wednesday Scores'!L22='Wednesday Calculations'!$B$5,'Wednesday Scores'!M22&lt;'Wednesday Scores'!K22),1,0)</f>
        <v>0</v>
      </c>
      <c r="AC21">
        <f>IF(AND('Wednesday Scores'!E22='Wednesday Calculations'!$B$6,'Wednesday Scores'!F22&gt;'Wednesday Scores'!H22),1,0)+IF(AND('Wednesday Scores'!G22='Wednesday Calculations'!$B$6,'Wednesday Scores'!H22&gt;'Wednesday Scores'!F22),1,0)+IF(AND('Wednesday Scores'!J22='Wednesday Calculations'!$B$6,'Wednesday Scores'!K22&gt;'Wednesday Scores'!M22),1,0)+IF(AND('Wednesday Scores'!L22='Wednesday Calculations'!$B$6,'Wednesday Scores'!M22&gt;'Wednesday Scores'!K22),1,0)</f>
        <v>0</v>
      </c>
      <c r="AD21">
        <f>IF(AND('Wednesday Scores'!E22='Wednesday Calculations'!$B$6,'Wednesday Scores'!F22&lt;'Wednesday Scores'!H22),1,0)+IF(AND('Wednesday Scores'!G22='Wednesday Calculations'!$B$6,'Wednesday Scores'!H22&lt;'Wednesday Scores'!F22),1,0)+IF(AND('Wednesday Scores'!J22='Wednesday Calculations'!$B$6,'Wednesday Scores'!K22&lt;'Wednesday Scores'!M22),1,0)+IF(AND('Wednesday Scores'!L22='Wednesday Calculations'!$B$6,'Wednesday Scores'!M22&lt;'Wednesday Scores'!K22),1,0)</f>
        <v>0</v>
      </c>
    </row>
    <row r="22" spans="11:30" x14ac:dyDescent="0.25">
      <c r="K22" s="1">
        <f>IF(OR('Wednesday Scores'!E23='Wednesday Calculations'!$B$3,'Wednesday Scores'!G23='Wednesday Calculations'!$B$3),'Wednesday Scores'!F23+'Wednesday Scores'!H23,)</f>
        <v>0</v>
      </c>
      <c r="L22" s="1">
        <f>IF(OR('Wednesday Scores'!J23='Wednesday Calculations'!$B$3,'Wednesday Scores'!L23='Wednesday Calculations'!$B$3),'Wednesday Scores'!K23+'Wednesday Scores'!M23,)</f>
        <v>0</v>
      </c>
      <c r="M22" s="1">
        <f>IF(OR('Wednesday Scores'!E23='Wednesday Calculations'!$B$2,'Wednesday Scores'!G23='Wednesday Calculations'!$B$2),'Wednesday Scores'!F23+'Wednesday Scores'!H23,)</f>
        <v>0</v>
      </c>
      <c r="N22" s="1">
        <f>IF(OR('Wednesday Scores'!J23='Wednesday Calculations'!$B$2,'Wednesday Scores'!L23='Wednesday Calculations'!$B$2),'Wednesday Scores'!K23+'Wednesday Scores'!M23,)</f>
        <v>0</v>
      </c>
      <c r="O22">
        <f>IF(OR('Wednesday Scores'!E23='Wednesday Calculations'!$B$4,'Wednesday Scores'!G23='Wednesday Calculations'!$B$4),'Wednesday Scores'!F23+'Wednesday Scores'!H23,)</f>
        <v>0</v>
      </c>
      <c r="P22">
        <f>IF(OR('Wednesday Scores'!J23='Wednesday Calculations'!$B$4,'Wednesday Scores'!L23='Wednesday Calculations'!$B$4),'Wednesday Scores'!K23+'Wednesday Scores'!M23,)</f>
        <v>0</v>
      </c>
      <c r="Q22">
        <f>IF(OR('Wednesday Scores'!E23='Wednesday Calculations'!$B$5,'Wednesday Scores'!G23='Wednesday Calculations'!$B$5),'Wednesday Scores'!F23+'Wednesday Scores'!H23,)</f>
        <v>0</v>
      </c>
      <c r="R22">
        <f>IF(OR('Wednesday Scores'!J23='Wednesday Calculations'!$B$5,'Wednesday Scores'!L23='Wednesday Calculations'!$B$5),'Wednesday Scores'!K23+'Wednesday Scores'!M23,)</f>
        <v>0</v>
      </c>
      <c r="S22">
        <f>IF(OR('Wednesday Scores'!E23='Wednesday Calculations'!$B$6,'Wednesday Scores'!G23='Wednesday Calculations'!$B$6),'Wednesday Scores'!F23+'Wednesday Scores'!H23,)</f>
        <v>0</v>
      </c>
      <c r="T22">
        <f>IF(OR('Wednesday Scores'!J23='Wednesday Calculations'!$B$6,'Wednesday Scores'!L23='Wednesday Calculations'!$B$6),'Wednesday Scores'!K23+'Wednesday Scores'!M23,)</f>
        <v>0</v>
      </c>
      <c r="U22">
        <f>IF(AND('Wednesday Scores'!E23='Wednesday Calculations'!$B$3,'Wednesday Scores'!F23&gt;'Wednesday Scores'!H23),1,0)+IF(AND('Wednesday Scores'!G23='Wednesday Calculations'!$B$3,'Wednesday Scores'!H23&gt;'Wednesday Scores'!F23),1,0)+IF(AND('Wednesday Scores'!J23='Wednesday Calculations'!$B$3,'Wednesday Scores'!K23&gt;'Wednesday Scores'!M23),1,0)+IF(AND('Wednesday Scores'!L23='Wednesday Calculations'!$B$3,'Wednesday Scores'!M23&gt;'Wednesday Scores'!K23),1,0)</f>
        <v>0</v>
      </c>
      <c r="V22">
        <f>IF(AND('Wednesday Scores'!E23='Wednesday Calculations'!$B$3,'Wednesday Scores'!F23&lt;'Wednesday Scores'!H23),1,0)+IF(AND('Wednesday Scores'!G23='Wednesday Calculations'!$B$3,'Wednesday Scores'!H23&lt;'Wednesday Scores'!F23),1,0)+IF(AND('Wednesday Scores'!J23='Wednesday Calculations'!$B$3,'Wednesday Scores'!K23&lt;'Wednesday Scores'!M23),1,0)+IF(AND('Wednesday Scores'!L23='Wednesday Calculations'!$B$3,'Wednesday Scores'!M23&lt;'Wednesday Scores'!K23),1,0)</f>
        <v>0</v>
      </c>
      <c r="W22">
        <f>IF(AND('Wednesday Scores'!E23='Wednesday Calculations'!$B$2,'Wednesday Scores'!F23&gt;'Wednesday Scores'!H23),1,0)+IF(AND('Wednesday Scores'!G23='Wednesday Calculations'!$B$2,'Wednesday Scores'!H23&gt;'Wednesday Scores'!F23),1,0)+IF(AND('Wednesday Scores'!J23='Wednesday Calculations'!$B$2,'Wednesday Scores'!K23&gt;'Wednesday Scores'!M23),1,0)+IF(AND('Wednesday Scores'!L23='Wednesday Calculations'!$B$2,'Wednesday Scores'!M23&gt;'Wednesday Scores'!K23),1,0)</f>
        <v>0</v>
      </c>
      <c r="X22">
        <f>IF(AND('Wednesday Scores'!E23='Wednesday Calculations'!$B$2,'Wednesday Scores'!F23&lt;'Wednesday Scores'!H23),1,0)+IF(AND('Wednesday Scores'!G23='Wednesday Calculations'!$B$2,'Wednesday Scores'!H23&lt;'Wednesday Scores'!F23),1,0)+IF(AND('Wednesday Scores'!J23='Wednesday Calculations'!$B$2,'Wednesday Scores'!K23&lt;'Wednesday Scores'!M23),1,0)+IF(AND('Wednesday Scores'!L23='Wednesday Calculations'!$B$2,'Wednesday Scores'!M23&lt;'Wednesday Scores'!K23),1,0)</f>
        <v>0</v>
      </c>
      <c r="Y22">
        <f>IF(AND('Wednesday Scores'!E23='Wednesday Calculations'!$B$4,'Wednesday Scores'!F23&gt;'Wednesday Scores'!H23),1,0)+IF(AND('Wednesday Scores'!G23='Wednesday Calculations'!$B$4,'Wednesday Scores'!H23&gt;'Wednesday Scores'!F23),1,0)+IF(AND('Wednesday Scores'!J23='Wednesday Calculations'!$B$4,'Wednesday Scores'!K23&gt;'Wednesday Scores'!M23),1,0)+IF(AND('Wednesday Scores'!L23='Wednesday Calculations'!$B$4,'Wednesday Scores'!M23&gt;'Wednesday Scores'!K23),1,0)</f>
        <v>0</v>
      </c>
      <c r="Z22">
        <f>IF(AND('Wednesday Scores'!E23='Wednesday Calculations'!$B$4,'Wednesday Scores'!F23&lt;'Wednesday Scores'!H23),1,0)+IF(AND('Wednesday Scores'!G23='Wednesday Calculations'!$B$4,'Wednesday Scores'!H23&lt;'Wednesday Scores'!F23),1,0)+IF(AND('Wednesday Scores'!J23='Wednesday Calculations'!$B$4,'Wednesday Scores'!K23&lt;'Wednesday Scores'!M23),1,0)+IF(AND('Wednesday Scores'!L23='Wednesday Calculations'!$B$4,'Wednesday Scores'!M23&lt;'Wednesday Scores'!K23),1,0)</f>
        <v>0</v>
      </c>
      <c r="AA22">
        <f>IF(AND('Wednesday Scores'!E23='Wednesday Calculations'!$B$5,'Wednesday Scores'!F23&gt;'Wednesday Scores'!H23),1,0)+IF(AND('Wednesday Scores'!G23='Wednesday Calculations'!$B$5,'Wednesday Scores'!H23&gt;'Wednesday Scores'!F23),1,0)+IF(AND('Wednesday Scores'!J23='Wednesday Calculations'!$B$5,'Wednesday Scores'!K23&gt;'Wednesday Scores'!M23),1,0)+IF(AND('Wednesday Scores'!L23='Wednesday Calculations'!$B$5,'Wednesday Scores'!M23&gt;'Wednesday Scores'!K23),1,0)</f>
        <v>0</v>
      </c>
      <c r="AB22">
        <f>IF(AND('Wednesday Scores'!E23='Wednesday Calculations'!$B$5,'Wednesday Scores'!F23&lt;'Wednesday Scores'!H23),1,0)+IF(AND('Wednesday Scores'!G23='Wednesday Calculations'!$B$5,'Wednesday Scores'!H23&lt;'Wednesday Scores'!F23),1,0)+IF(AND('Wednesday Scores'!J23='Wednesday Calculations'!$B$5,'Wednesday Scores'!K23&lt;'Wednesday Scores'!M23),1,0)+IF(AND('Wednesday Scores'!L23='Wednesday Calculations'!$B$5,'Wednesday Scores'!M23&lt;'Wednesday Scores'!K23),1,0)</f>
        <v>0</v>
      </c>
      <c r="AC22">
        <f>IF(AND('Wednesday Scores'!E23='Wednesday Calculations'!$B$6,'Wednesday Scores'!F23&gt;'Wednesday Scores'!H23),1,0)+IF(AND('Wednesday Scores'!G23='Wednesday Calculations'!$B$6,'Wednesday Scores'!H23&gt;'Wednesday Scores'!F23),1,0)+IF(AND('Wednesday Scores'!J23='Wednesday Calculations'!$B$6,'Wednesday Scores'!K23&gt;'Wednesday Scores'!M23),1,0)+IF(AND('Wednesday Scores'!L23='Wednesday Calculations'!$B$6,'Wednesday Scores'!M23&gt;'Wednesday Scores'!K23),1,0)</f>
        <v>0</v>
      </c>
      <c r="AD22">
        <f>IF(AND('Wednesday Scores'!E23='Wednesday Calculations'!$B$6,'Wednesday Scores'!F23&lt;'Wednesday Scores'!H23),1,0)+IF(AND('Wednesday Scores'!G23='Wednesday Calculations'!$B$6,'Wednesday Scores'!H23&lt;'Wednesday Scores'!F23),1,0)+IF(AND('Wednesday Scores'!J23='Wednesday Calculations'!$B$6,'Wednesday Scores'!K23&lt;'Wednesday Scores'!M23),1,0)+IF(AND('Wednesday Scores'!L23='Wednesday Calculations'!$B$6,'Wednesday Scores'!M23&lt;'Wednesday Scores'!K23),1,0)</f>
        <v>0</v>
      </c>
    </row>
    <row r="23" spans="11:30" x14ac:dyDescent="0.25">
      <c r="K23" s="1">
        <f>IF(OR('Wednesday Scores'!E24='Wednesday Calculations'!$B$3,'Wednesday Scores'!G24='Wednesday Calculations'!$B$3),'Wednesday Scores'!F24+'Wednesday Scores'!H24,)</f>
        <v>0</v>
      </c>
      <c r="L23" s="1">
        <f>IF(OR('Wednesday Scores'!J24='Wednesday Calculations'!$B$3,'Wednesday Scores'!L24='Wednesday Calculations'!$B$3),'Wednesday Scores'!K24+'Wednesday Scores'!M24,)</f>
        <v>0</v>
      </c>
      <c r="M23" s="1">
        <f>IF(OR('Wednesday Scores'!E24='Wednesday Calculations'!$B$2,'Wednesday Scores'!G24='Wednesday Calculations'!$B$2),'Wednesday Scores'!F24+'Wednesday Scores'!H24,)</f>
        <v>0</v>
      </c>
      <c r="N23" s="1">
        <f>IF(OR('Wednesday Scores'!J24='Wednesday Calculations'!$B$2,'Wednesday Scores'!L24='Wednesday Calculations'!$B$2),'Wednesday Scores'!K24+'Wednesday Scores'!M24,)</f>
        <v>0</v>
      </c>
      <c r="O23">
        <f>IF(OR('Wednesday Scores'!E24='Wednesday Calculations'!$B$4,'Wednesday Scores'!G24='Wednesday Calculations'!$B$4),'Wednesday Scores'!F24+'Wednesday Scores'!H24,)</f>
        <v>0</v>
      </c>
      <c r="P23">
        <f>IF(OR('Wednesday Scores'!J24='Wednesday Calculations'!$B$4,'Wednesday Scores'!L24='Wednesday Calculations'!$B$4),'Wednesday Scores'!K24+'Wednesday Scores'!M24,)</f>
        <v>0</v>
      </c>
      <c r="Q23">
        <f>IF(OR('Wednesday Scores'!E24='Wednesday Calculations'!$B$5,'Wednesday Scores'!G24='Wednesday Calculations'!$B$5),'Wednesday Scores'!F24+'Wednesday Scores'!H24,)</f>
        <v>0</v>
      </c>
      <c r="R23">
        <f>IF(OR('Wednesday Scores'!J24='Wednesday Calculations'!$B$5,'Wednesday Scores'!L24='Wednesday Calculations'!$B$5),'Wednesday Scores'!K24+'Wednesday Scores'!M24,)</f>
        <v>0</v>
      </c>
      <c r="S23">
        <f>IF(OR('Wednesday Scores'!E24='Wednesday Calculations'!$B$6,'Wednesday Scores'!G24='Wednesday Calculations'!$B$6),'Wednesday Scores'!F24+'Wednesday Scores'!H24,)</f>
        <v>0</v>
      </c>
      <c r="T23">
        <f>IF(OR('Wednesday Scores'!J24='Wednesday Calculations'!$B$6,'Wednesday Scores'!L24='Wednesday Calculations'!$B$6),'Wednesday Scores'!K24+'Wednesday Scores'!M24,)</f>
        <v>0</v>
      </c>
      <c r="U23">
        <f>IF(AND('Wednesday Scores'!E24='Wednesday Calculations'!$B$3,'Wednesday Scores'!F24&gt;'Wednesday Scores'!H24),1,0)+IF(AND('Wednesday Scores'!G24='Wednesday Calculations'!$B$3,'Wednesday Scores'!H24&gt;'Wednesday Scores'!F24),1,0)+IF(AND('Wednesday Scores'!J24='Wednesday Calculations'!$B$3,'Wednesday Scores'!K24&gt;'Wednesday Scores'!M24),1,0)+IF(AND('Wednesday Scores'!L24='Wednesday Calculations'!$B$3,'Wednesday Scores'!M24&gt;'Wednesday Scores'!K24),1,0)</f>
        <v>0</v>
      </c>
      <c r="V23">
        <f>IF(AND('Wednesday Scores'!E24='Wednesday Calculations'!$B$3,'Wednesday Scores'!F24&lt;'Wednesday Scores'!H24),1,0)+IF(AND('Wednesday Scores'!G24='Wednesday Calculations'!$B$3,'Wednesday Scores'!H24&lt;'Wednesday Scores'!F24),1,0)+IF(AND('Wednesday Scores'!J24='Wednesday Calculations'!$B$3,'Wednesday Scores'!K24&lt;'Wednesday Scores'!M24),1,0)+IF(AND('Wednesday Scores'!L24='Wednesday Calculations'!$B$3,'Wednesday Scores'!M24&lt;'Wednesday Scores'!K24),1,0)</f>
        <v>0</v>
      </c>
      <c r="W23">
        <f>IF(AND('Wednesday Scores'!E24='Wednesday Calculations'!$B$2,'Wednesday Scores'!F24&gt;'Wednesday Scores'!H24),1,0)+IF(AND('Wednesday Scores'!G24='Wednesday Calculations'!$B$2,'Wednesday Scores'!H24&gt;'Wednesday Scores'!F24),1,0)+IF(AND('Wednesday Scores'!J24='Wednesday Calculations'!$B$2,'Wednesday Scores'!K24&gt;'Wednesday Scores'!M24),1,0)+IF(AND('Wednesday Scores'!L24='Wednesday Calculations'!$B$2,'Wednesday Scores'!M24&gt;'Wednesday Scores'!K24),1,0)</f>
        <v>0</v>
      </c>
      <c r="X23">
        <f>IF(AND('Wednesday Scores'!E24='Wednesday Calculations'!$B$2,'Wednesday Scores'!F24&lt;'Wednesday Scores'!H24),1,0)+IF(AND('Wednesday Scores'!G24='Wednesday Calculations'!$B$2,'Wednesday Scores'!H24&lt;'Wednesday Scores'!F24),1,0)+IF(AND('Wednesday Scores'!J24='Wednesday Calculations'!$B$2,'Wednesday Scores'!K24&lt;'Wednesday Scores'!M24),1,0)+IF(AND('Wednesday Scores'!L24='Wednesday Calculations'!$B$2,'Wednesday Scores'!M24&lt;'Wednesday Scores'!K24),1,0)</f>
        <v>0</v>
      </c>
      <c r="Y23">
        <f>IF(AND('Wednesday Scores'!E24='Wednesday Calculations'!$B$4,'Wednesday Scores'!F24&gt;'Wednesday Scores'!H24),1,0)+IF(AND('Wednesday Scores'!G24='Wednesday Calculations'!$B$4,'Wednesday Scores'!H24&gt;'Wednesday Scores'!F24),1,0)+IF(AND('Wednesday Scores'!J24='Wednesday Calculations'!$B$4,'Wednesday Scores'!K24&gt;'Wednesday Scores'!M24),1,0)+IF(AND('Wednesday Scores'!L24='Wednesday Calculations'!$B$4,'Wednesday Scores'!M24&gt;'Wednesday Scores'!K24),1,0)</f>
        <v>0</v>
      </c>
      <c r="Z23">
        <f>IF(AND('Wednesday Scores'!E24='Wednesday Calculations'!$B$4,'Wednesday Scores'!F24&lt;'Wednesday Scores'!H24),1,0)+IF(AND('Wednesday Scores'!G24='Wednesday Calculations'!$B$4,'Wednesday Scores'!H24&lt;'Wednesday Scores'!F24),1,0)+IF(AND('Wednesday Scores'!J24='Wednesday Calculations'!$B$4,'Wednesday Scores'!K24&lt;'Wednesday Scores'!M24),1,0)+IF(AND('Wednesday Scores'!L24='Wednesday Calculations'!$B$4,'Wednesday Scores'!M24&lt;'Wednesday Scores'!K24),1,0)</f>
        <v>0</v>
      </c>
      <c r="AA23">
        <f>IF(AND('Wednesday Scores'!E24='Wednesday Calculations'!$B$5,'Wednesday Scores'!F24&gt;'Wednesday Scores'!H24),1,0)+IF(AND('Wednesday Scores'!G24='Wednesday Calculations'!$B$5,'Wednesday Scores'!H24&gt;'Wednesday Scores'!F24),1,0)+IF(AND('Wednesday Scores'!J24='Wednesday Calculations'!$B$5,'Wednesday Scores'!K24&gt;'Wednesday Scores'!M24),1,0)+IF(AND('Wednesday Scores'!L24='Wednesday Calculations'!$B$5,'Wednesday Scores'!M24&gt;'Wednesday Scores'!K24),1,0)</f>
        <v>0</v>
      </c>
      <c r="AB23">
        <f>IF(AND('Wednesday Scores'!E24='Wednesday Calculations'!$B$5,'Wednesday Scores'!F24&lt;'Wednesday Scores'!H24),1,0)+IF(AND('Wednesday Scores'!G24='Wednesday Calculations'!$B$5,'Wednesday Scores'!H24&lt;'Wednesday Scores'!F24),1,0)+IF(AND('Wednesday Scores'!J24='Wednesday Calculations'!$B$5,'Wednesday Scores'!K24&lt;'Wednesday Scores'!M24),1,0)+IF(AND('Wednesday Scores'!L24='Wednesday Calculations'!$B$5,'Wednesday Scores'!M24&lt;'Wednesday Scores'!K24),1,0)</f>
        <v>0</v>
      </c>
      <c r="AC23">
        <f>IF(AND('Wednesday Scores'!E24='Wednesday Calculations'!$B$6,'Wednesday Scores'!F24&gt;'Wednesday Scores'!H24),1,0)+IF(AND('Wednesday Scores'!G24='Wednesday Calculations'!$B$6,'Wednesday Scores'!H24&gt;'Wednesday Scores'!F24),1,0)+IF(AND('Wednesday Scores'!J24='Wednesday Calculations'!$B$6,'Wednesday Scores'!K24&gt;'Wednesday Scores'!M24),1,0)+IF(AND('Wednesday Scores'!L24='Wednesday Calculations'!$B$6,'Wednesday Scores'!M24&gt;'Wednesday Scores'!K24),1,0)</f>
        <v>0</v>
      </c>
      <c r="AD23">
        <f>IF(AND('Wednesday Scores'!E24='Wednesday Calculations'!$B$6,'Wednesday Scores'!F24&lt;'Wednesday Scores'!H24),1,0)+IF(AND('Wednesday Scores'!G24='Wednesday Calculations'!$B$6,'Wednesday Scores'!H24&lt;'Wednesday Scores'!F24),1,0)+IF(AND('Wednesday Scores'!J24='Wednesday Calculations'!$B$6,'Wednesday Scores'!K24&lt;'Wednesday Scores'!M24),1,0)+IF(AND('Wednesday Scores'!L24='Wednesday Calculations'!$B$6,'Wednesday Scores'!M24&lt;'Wednesday Scores'!K24),1,0)</f>
        <v>0</v>
      </c>
    </row>
    <row r="24" spans="11:30" x14ac:dyDescent="0.25">
      <c r="K24" s="1">
        <f>IF(OR('Wednesday Scores'!E25='Wednesday Calculations'!$B$3,'Wednesday Scores'!G25='Wednesday Calculations'!$B$3),'Wednesday Scores'!F25+'Wednesday Scores'!H25,)</f>
        <v>31</v>
      </c>
      <c r="L24" s="1">
        <f>IF(OR('Wednesday Scores'!J25='Wednesday Calculations'!$B$3,'Wednesday Scores'!L25='Wednesday Calculations'!$B$3),'Wednesday Scores'!K25+'Wednesday Scores'!M25,)</f>
        <v>0</v>
      </c>
      <c r="M24" s="1">
        <f>IF(OR('Wednesday Scores'!E25='Wednesday Calculations'!$B$2,'Wednesday Scores'!G25='Wednesday Calculations'!$B$2),'Wednesday Scores'!F25+'Wednesday Scores'!H25,)</f>
        <v>31</v>
      </c>
      <c r="N24" s="1">
        <f>IF(OR('Wednesday Scores'!J25='Wednesday Calculations'!$B$2,'Wednesday Scores'!L25='Wednesday Calculations'!$B$2),'Wednesday Scores'!K25+'Wednesday Scores'!M25,)</f>
        <v>0</v>
      </c>
      <c r="O24">
        <f>IF(OR('Wednesday Scores'!E25='Wednesday Calculations'!$B$4,'Wednesday Scores'!G25='Wednesday Calculations'!$B$4),'Wednesday Scores'!F25+'Wednesday Scores'!H25,)</f>
        <v>0</v>
      </c>
      <c r="P24">
        <f>IF(OR('Wednesday Scores'!J25='Wednesday Calculations'!$B$4,'Wednesday Scores'!L25='Wednesday Calculations'!$B$4),'Wednesday Scores'!K25+'Wednesday Scores'!M25,)</f>
        <v>0</v>
      </c>
      <c r="Q24">
        <f>IF(OR('Wednesday Scores'!E25='Wednesday Calculations'!$B$5,'Wednesday Scores'!G25='Wednesday Calculations'!$B$5),'Wednesday Scores'!F25+'Wednesday Scores'!H25,)</f>
        <v>0</v>
      </c>
      <c r="R24">
        <f>IF(OR('Wednesday Scores'!J25='Wednesday Calculations'!$B$5,'Wednesday Scores'!L25='Wednesday Calculations'!$B$5),'Wednesday Scores'!K25+'Wednesday Scores'!M25,)</f>
        <v>0</v>
      </c>
      <c r="S24">
        <f>IF(OR('Wednesday Scores'!E25='Wednesday Calculations'!$B$6,'Wednesday Scores'!G25='Wednesday Calculations'!$B$6),'Wednesday Scores'!F25+'Wednesday Scores'!H25,)</f>
        <v>0</v>
      </c>
      <c r="T24">
        <f>IF(OR('Wednesday Scores'!J25='Wednesday Calculations'!$B$6,'Wednesday Scores'!L25='Wednesday Calculations'!$B$6),'Wednesday Scores'!K25+'Wednesday Scores'!M25,)</f>
        <v>0</v>
      </c>
      <c r="U24">
        <f>IF(AND('Wednesday Scores'!E25='Wednesday Calculations'!$B$3,'Wednesday Scores'!F25&gt;'Wednesday Scores'!H25),1,0)+IF(AND('Wednesday Scores'!G25='Wednesday Calculations'!$B$3,'Wednesday Scores'!H25&gt;'Wednesday Scores'!F25),1,0)+IF(AND('Wednesday Scores'!J25='Wednesday Calculations'!$B$3,'Wednesday Scores'!K25&gt;'Wednesday Scores'!M25),1,0)+IF(AND('Wednesday Scores'!L25='Wednesday Calculations'!$B$3,'Wednesday Scores'!M25&gt;'Wednesday Scores'!K25),1,0)</f>
        <v>0</v>
      </c>
      <c r="V24">
        <f>IF(AND('Wednesday Scores'!E25='Wednesday Calculations'!$B$3,'Wednesday Scores'!F25&lt;'Wednesday Scores'!H25),1,0)+IF(AND('Wednesday Scores'!G25='Wednesday Calculations'!$B$3,'Wednesday Scores'!H25&lt;'Wednesday Scores'!F25),1,0)+IF(AND('Wednesday Scores'!J25='Wednesday Calculations'!$B$3,'Wednesday Scores'!K25&lt;'Wednesday Scores'!M25),1,0)+IF(AND('Wednesday Scores'!L25='Wednesday Calculations'!$B$3,'Wednesday Scores'!M25&lt;'Wednesday Scores'!K25),1,0)</f>
        <v>1</v>
      </c>
      <c r="W24">
        <f>IF(AND('Wednesday Scores'!E25='Wednesday Calculations'!$B$2,'Wednesday Scores'!F25&gt;'Wednesday Scores'!H25),1,0)+IF(AND('Wednesday Scores'!G25='Wednesday Calculations'!$B$2,'Wednesday Scores'!H25&gt;'Wednesday Scores'!F25),1,0)+IF(AND('Wednesday Scores'!J25='Wednesday Calculations'!$B$2,'Wednesday Scores'!K25&gt;'Wednesday Scores'!M25),1,0)+IF(AND('Wednesday Scores'!L25='Wednesday Calculations'!$B$2,'Wednesday Scores'!M25&gt;'Wednesday Scores'!K25),1,0)</f>
        <v>1</v>
      </c>
      <c r="X24">
        <f>IF(AND('Wednesday Scores'!E25='Wednesday Calculations'!$B$2,'Wednesday Scores'!F25&lt;'Wednesday Scores'!H25),1,0)+IF(AND('Wednesday Scores'!G25='Wednesday Calculations'!$B$2,'Wednesday Scores'!H25&lt;'Wednesday Scores'!F25),1,0)+IF(AND('Wednesday Scores'!J25='Wednesday Calculations'!$B$2,'Wednesday Scores'!K25&lt;'Wednesday Scores'!M25),1,0)+IF(AND('Wednesday Scores'!L25='Wednesday Calculations'!$B$2,'Wednesday Scores'!M25&lt;'Wednesday Scores'!K25),1,0)</f>
        <v>0</v>
      </c>
      <c r="Y24">
        <f>IF(AND('Wednesday Scores'!E25='Wednesday Calculations'!$B$4,'Wednesday Scores'!F25&gt;'Wednesday Scores'!H25),1,0)+IF(AND('Wednesday Scores'!G25='Wednesday Calculations'!$B$4,'Wednesday Scores'!H25&gt;'Wednesday Scores'!F25),1,0)+IF(AND('Wednesday Scores'!J25='Wednesday Calculations'!$B$4,'Wednesday Scores'!K25&gt;'Wednesday Scores'!M25),1,0)+IF(AND('Wednesday Scores'!L25='Wednesday Calculations'!$B$4,'Wednesday Scores'!M25&gt;'Wednesday Scores'!K25),1,0)</f>
        <v>0</v>
      </c>
      <c r="Z24">
        <f>IF(AND('Wednesday Scores'!E25='Wednesday Calculations'!$B$4,'Wednesday Scores'!F25&lt;'Wednesday Scores'!H25),1,0)+IF(AND('Wednesday Scores'!G25='Wednesday Calculations'!$B$4,'Wednesday Scores'!H25&lt;'Wednesday Scores'!F25),1,0)+IF(AND('Wednesday Scores'!J25='Wednesday Calculations'!$B$4,'Wednesday Scores'!K25&lt;'Wednesday Scores'!M25),1,0)+IF(AND('Wednesday Scores'!L25='Wednesday Calculations'!$B$4,'Wednesday Scores'!M25&lt;'Wednesday Scores'!K25),1,0)</f>
        <v>0</v>
      </c>
      <c r="AA24">
        <f>IF(AND('Wednesday Scores'!E25='Wednesday Calculations'!$B$5,'Wednesday Scores'!F25&gt;'Wednesday Scores'!H25),1,0)+IF(AND('Wednesday Scores'!G25='Wednesday Calculations'!$B$5,'Wednesday Scores'!H25&gt;'Wednesday Scores'!F25),1,0)+IF(AND('Wednesday Scores'!J25='Wednesday Calculations'!$B$5,'Wednesday Scores'!K25&gt;'Wednesday Scores'!M25),1,0)+IF(AND('Wednesday Scores'!L25='Wednesday Calculations'!$B$5,'Wednesday Scores'!M25&gt;'Wednesday Scores'!K25),1,0)</f>
        <v>0</v>
      </c>
      <c r="AB24">
        <f>IF(AND('Wednesday Scores'!E25='Wednesday Calculations'!$B$5,'Wednesday Scores'!F25&lt;'Wednesday Scores'!H25),1,0)+IF(AND('Wednesday Scores'!G25='Wednesday Calculations'!$B$5,'Wednesday Scores'!H25&lt;'Wednesday Scores'!F25),1,0)+IF(AND('Wednesday Scores'!J25='Wednesday Calculations'!$B$5,'Wednesday Scores'!K25&lt;'Wednesday Scores'!M25),1,0)+IF(AND('Wednesday Scores'!L25='Wednesday Calculations'!$B$5,'Wednesday Scores'!M25&lt;'Wednesday Scores'!K25),1,0)</f>
        <v>0</v>
      </c>
      <c r="AC24">
        <f>IF(AND('Wednesday Scores'!E25='Wednesday Calculations'!$B$6,'Wednesday Scores'!F25&gt;'Wednesday Scores'!H25),1,0)+IF(AND('Wednesday Scores'!G25='Wednesday Calculations'!$B$6,'Wednesday Scores'!H25&gt;'Wednesday Scores'!F25),1,0)+IF(AND('Wednesday Scores'!J25='Wednesday Calculations'!$B$6,'Wednesday Scores'!K25&gt;'Wednesday Scores'!M25),1,0)+IF(AND('Wednesday Scores'!L25='Wednesday Calculations'!$B$6,'Wednesday Scores'!M25&gt;'Wednesday Scores'!K25),1,0)</f>
        <v>0</v>
      </c>
      <c r="AD24">
        <f>IF(AND('Wednesday Scores'!E25='Wednesday Calculations'!$B$6,'Wednesday Scores'!F25&lt;'Wednesday Scores'!H25),1,0)+IF(AND('Wednesday Scores'!G25='Wednesday Calculations'!$B$6,'Wednesday Scores'!H25&lt;'Wednesday Scores'!F25),1,0)+IF(AND('Wednesday Scores'!J25='Wednesday Calculations'!$B$6,'Wednesday Scores'!K25&lt;'Wednesday Scores'!M25),1,0)+IF(AND('Wednesday Scores'!L25='Wednesday Calculations'!$B$6,'Wednesday Scores'!M25&lt;'Wednesday Scores'!K25),1,0)</f>
        <v>0</v>
      </c>
    </row>
    <row r="25" spans="11:30" x14ac:dyDescent="0.25">
      <c r="K25" s="1">
        <f>IF(OR('Wednesday Scores'!E26='Wednesday Calculations'!$B$3,'Wednesday Scores'!G26='Wednesday Calculations'!$B$3),'Wednesday Scores'!F26+'Wednesday Scores'!H26,)</f>
        <v>22</v>
      </c>
      <c r="L25" s="1">
        <f>IF(OR('Wednesday Scores'!J26='Wednesday Calculations'!$B$3,'Wednesday Scores'!L26='Wednesday Calculations'!$B$3),'Wednesday Scores'!K26+'Wednesday Scores'!M26,)</f>
        <v>0</v>
      </c>
      <c r="M25" s="1">
        <f>IF(OR('Wednesday Scores'!E26='Wednesday Calculations'!$B$2,'Wednesday Scores'!G26='Wednesday Calculations'!$B$2),'Wednesday Scores'!F26+'Wednesday Scores'!H26,)</f>
        <v>22</v>
      </c>
      <c r="N25" s="1">
        <f>IF(OR('Wednesday Scores'!J26='Wednesday Calculations'!$B$2,'Wednesday Scores'!L26='Wednesday Calculations'!$B$2),'Wednesday Scores'!K26+'Wednesday Scores'!M26,)</f>
        <v>0</v>
      </c>
      <c r="O25">
        <f>IF(OR('Wednesday Scores'!E26='Wednesday Calculations'!$B$4,'Wednesday Scores'!G26='Wednesday Calculations'!$B$4),'Wednesday Scores'!F26+'Wednesday Scores'!H26,)</f>
        <v>0</v>
      </c>
      <c r="P25">
        <f>IF(OR('Wednesday Scores'!J26='Wednesday Calculations'!$B$4,'Wednesday Scores'!L26='Wednesday Calculations'!$B$4),'Wednesday Scores'!K26+'Wednesday Scores'!M26,)</f>
        <v>0</v>
      </c>
      <c r="Q25">
        <f>IF(OR('Wednesday Scores'!E26='Wednesday Calculations'!$B$5,'Wednesday Scores'!G26='Wednesday Calculations'!$B$5),'Wednesday Scores'!F26+'Wednesday Scores'!H26,)</f>
        <v>0</v>
      </c>
      <c r="R25">
        <f>IF(OR('Wednesday Scores'!J26='Wednesday Calculations'!$B$5,'Wednesday Scores'!L26='Wednesday Calculations'!$B$5),'Wednesday Scores'!K26+'Wednesday Scores'!M26,)</f>
        <v>0</v>
      </c>
      <c r="S25">
        <f>IF(OR('Wednesday Scores'!E26='Wednesday Calculations'!$B$6,'Wednesday Scores'!G26='Wednesday Calculations'!$B$6),'Wednesday Scores'!F26+'Wednesday Scores'!H26,)</f>
        <v>0</v>
      </c>
      <c r="T25">
        <f>IF(OR('Wednesday Scores'!J26='Wednesday Calculations'!$B$6,'Wednesday Scores'!L26='Wednesday Calculations'!$B$6),'Wednesday Scores'!K26+'Wednesday Scores'!M26,)</f>
        <v>0</v>
      </c>
      <c r="U25">
        <f>IF(AND('Wednesday Scores'!E26='Wednesday Calculations'!$B$3,'Wednesday Scores'!F26&gt;'Wednesday Scores'!H26),1,0)+IF(AND('Wednesday Scores'!G26='Wednesday Calculations'!$B$3,'Wednesday Scores'!H26&gt;'Wednesday Scores'!F26),1,0)+IF(AND('Wednesday Scores'!J26='Wednesday Calculations'!$B$3,'Wednesday Scores'!K26&gt;'Wednesday Scores'!M26),1,0)+IF(AND('Wednesday Scores'!L26='Wednesday Calculations'!$B$3,'Wednesday Scores'!M26&gt;'Wednesday Scores'!K26),1,0)</f>
        <v>0</v>
      </c>
      <c r="V25">
        <f>IF(AND('Wednesday Scores'!E26='Wednesday Calculations'!$B$3,'Wednesday Scores'!F26&lt;'Wednesday Scores'!H26),1,0)+IF(AND('Wednesday Scores'!G26='Wednesday Calculations'!$B$3,'Wednesday Scores'!H26&lt;'Wednesday Scores'!F26),1,0)+IF(AND('Wednesday Scores'!J26='Wednesday Calculations'!$B$3,'Wednesday Scores'!K26&lt;'Wednesday Scores'!M26),1,0)+IF(AND('Wednesday Scores'!L26='Wednesday Calculations'!$B$3,'Wednesday Scores'!M26&lt;'Wednesday Scores'!K26),1,0)</f>
        <v>1</v>
      </c>
      <c r="W25">
        <f>IF(AND('Wednesday Scores'!E26='Wednesday Calculations'!$B$2,'Wednesday Scores'!F26&gt;'Wednesday Scores'!H26),1,0)+IF(AND('Wednesday Scores'!G26='Wednesday Calculations'!$B$2,'Wednesday Scores'!H26&gt;'Wednesday Scores'!F26),1,0)+IF(AND('Wednesday Scores'!J26='Wednesday Calculations'!$B$2,'Wednesday Scores'!K26&gt;'Wednesday Scores'!M26),1,0)+IF(AND('Wednesday Scores'!L26='Wednesday Calculations'!$B$2,'Wednesday Scores'!M26&gt;'Wednesday Scores'!K26),1,0)</f>
        <v>1</v>
      </c>
      <c r="X25">
        <f>IF(AND('Wednesday Scores'!E26='Wednesday Calculations'!$B$2,'Wednesday Scores'!F26&lt;'Wednesday Scores'!H26),1,0)+IF(AND('Wednesday Scores'!G26='Wednesday Calculations'!$B$2,'Wednesday Scores'!H26&lt;'Wednesday Scores'!F26),1,0)+IF(AND('Wednesday Scores'!J26='Wednesday Calculations'!$B$2,'Wednesday Scores'!K26&lt;'Wednesday Scores'!M26),1,0)+IF(AND('Wednesday Scores'!L26='Wednesday Calculations'!$B$2,'Wednesday Scores'!M26&lt;'Wednesday Scores'!K26),1,0)</f>
        <v>0</v>
      </c>
      <c r="Y25">
        <f>IF(AND('Wednesday Scores'!E26='Wednesday Calculations'!$B$4,'Wednesday Scores'!F26&gt;'Wednesday Scores'!H26),1,0)+IF(AND('Wednesday Scores'!G26='Wednesday Calculations'!$B$4,'Wednesday Scores'!H26&gt;'Wednesday Scores'!F26),1,0)+IF(AND('Wednesday Scores'!J26='Wednesday Calculations'!$B$4,'Wednesday Scores'!K26&gt;'Wednesday Scores'!M26),1,0)+IF(AND('Wednesday Scores'!L26='Wednesday Calculations'!$B$4,'Wednesday Scores'!M26&gt;'Wednesday Scores'!K26),1,0)</f>
        <v>0</v>
      </c>
      <c r="Z25">
        <f>IF(AND('Wednesday Scores'!E26='Wednesday Calculations'!$B$4,'Wednesday Scores'!F26&lt;'Wednesday Scores'!H26),1,0)+IF(AND('Wednesday Scores'!G26='Wednesday Calculations'!$B$4,'Wednesday Scores'!H26&lt;'Wednesday Scores'!F26),1,0)+IF(AND('Wednesday Scores'!J26='Wednesday Calculations'!$B$4,'Wednesday Scores'!K26&lt;'Wednesday Scores'!M26),1,0)+IF(AND('Wednesday Scores'!L26='Wednesday Calculations'!$B$4,'Wednesday Scores'!M26&lt;'Wednesday Scores'!K26),1,0)</f>
        <v>0</v>
      </c>
      <c r="AA25">
        <f>IF(AND('Wednesday Scores'!E26='Wednesday Calculations'!$B$5,'Wednesday Scores'!F26&gt;'Wednesday Scores'!H26),1,0)+IF(AND('Wednesday Scores'!G26='Wednesday Calculations'!$B$5,'Wednesday Scores'!H26&gt;'Wednesday Scores'!F26),1,0)+IF(AND('Wednesday Scores'!J26='Wednesday Calculations'!$B$5,'Wednesday Scores'!K26&gt;'Wednesday Scores'!M26),1,0)+IF(AND('Wednesday Scores'!L26='Wednesday Calculations'!$B$5,'Wednesday Scores'!M26&gt;'Wednesday Scores'!K26),1,0)</f>
        <v>0</v>
      </c>
      <c r="AB25">
        <f>IF(AND('Wednesday Scores'!E26='Wednesday Calculations'!$B$5,'Wednesday Scores'!F26&lt;'Wednesday Scores'!H26),1,0)+IF(AND('Wednesday Scores'!G26='Wednesday Calculations'!$B$5,'Wednesday Scores'!H26&lt;'Wednesday Scores'!F26),1,0)+IF(AND('Wednesday Scores'!J26='Wednesday Calculations'!$B$5,'Wednesday Scores'!K26&lt;'Wednesday Scores'!M26),1,0)+IF(AND('Wednesday Scores'!L26='Wednesday Calculations'!$B$5,'Wednesday Scores'!M26&lt;'Wednesday Scores'!K26),1,0)</f>
        <v>0</v>
      </c>
      <c r="AC25">
        <f>IF(AND('Wednesday Scores'!E26='Wednesday Calculations'!$B$6,'Wednesday Scores'!F26&gt;'Wednesday Scores'!H26),1,0)+IF(AND('Wednesday Scores'!G26='Wednesday Calculations'!$B$6,'Wednesday Scores'!H26&gt;'Wednesday Scores'!F26),1,0)+IF(AND('Wednesday Scores'!J26='Wednesday Calculations'!$B$6,'Wednesday Scores'!K26&gt;'Wednesday Scores'!M26),1,0)+IF(AND('Wednesday Scores'!L26='Wednesday Calculations'!$B$6,'Wednesday Scores'!M26&gt;'Wednesday Scores'!K26),1,0)</f>
        <v>0</v>
      </c>
      <c r="AD25">
        <f>IF(AND('Wednesday Scores'!E26='Wednesday Calculations'!$B$6,'Wednesday Scores'!F26&lt;'Wednesday Scores'!H26),1,0)+IF(AND('Wednesday Scores'!G26='Wednesday Calculations'!$B$6,'Wednesday Scores'!H26&lt;'Wednesday Scores'!F26),1,0)+IF(AND('Wednesday Scores'!J26='Wednesday Calculations'!$B$6,'Wednesday Scores'!K26&lt;'Wednesday Scores'!M26),1,0)+IF(AND('Wednesday Scores'!L26='Wednesday Calculations'!$B$6,'Wednesday Scores'!M26&lt;'Wednesday Scores'!K26),1,0)</f>
        <v>0</v>
      </c>
    </row>
    <row r="26" spans="11:30" x14ac:dyDescent="0.25">
      <c r="K26" s="1">
        <f>IF(OR('Wednesday Scores'!E27='Wednesday Calculations'!$B$3,'Wednesday Scores'!G27='Wednesday Calculations'!$B$3),'Wednesday Scores'!F27+'Wednesday Scores'!H27,)</f>
        <v>7</v>
      </c>
      <c r="L26" s="1">
        <f>IF(OR('Wednesday Scores'!J27='Wednesday Calculations'!$B$3,'Wednesday Scores'!L27='Wednesday Calculations'!$B$3),'Wednesday Scores'!K27+'Wednesday Scores'!M27,)</f>
        <v>0</v>
      </c>
      <c r="M26" s="1">
        <f>IF(OR('Wednesday Scores'!E27='Wednesday Calculations'!$B$2,'Wednesday Scores'!G27='Wednesday Calculations'!$B$2),'Wednesday Scores'!F27+'Wednesday Scores'!H27,)</f>
        <v>7</v>
      </c>
      <c r="N26" s="1">
        <f>IF(OR('Wednesday Scores'!J27='Wednesday Calculations'!$B$2,'Wednesday Scores'!L27='Wednesday Calculations'!$B$2),'Wednesday Scores'!K27+'Wednesday Scores'!M27,)</f>
        <v>0</v>
      </c>
      <c r="O26">
        <f>IF(OR('Wednesday Scores'!E27='Wednesday Calculations'!$B$4,'Wednesday Scores'!G27='Wednesday Calculations'!$B$4),'Wednesday Scores'!F27+'Wednesday Scores'!H27,)</f>
        <v>0</v>
      </c>
      <c r="P26">
        <f>IF(OR('Wednesday Scores'!J27='Wednesday Calculations'!$B$4,'Wednesday Scores'!L27='Wednesday Calculations'!$B$4),'Wednesday Scores'!K27+'Wednesday Scores'!M27,)</f>
        <v>0</v>
      </c>
      <c r="Q26">
        <f>IF(OR('Wednesday Scores'!E27='Wednesday Calculations'!$B$5,'Wednesday Scores'!G27='Wednesday Calculations'!$B$5),'Wednesday Scores'!F27+'Wednesday Scores'!H27,)</f>
        <v>0</v>
      </c>
      <c r="R26">
        <f>IF(OR('Wednesday Scores'!J27='Wednesday Calculations'!$B$5,'Wednesday Scores'!L27='Wednesday Calculations'!$B$5),'Wednesday Scores'!K27+'Wednesday Scores'!M27,)</f>
        <v>19</v>
      </c>
      <c r="S26">
        <f>IF(OR('Wednesday Scores'!E27='Wednesday Calculations'!$B$6,'Wednesday Scores'!G27='Wednesday Calculations'!$B$6),'Wednesday Scores'!F27+'Wednesday Scores'!H27,)</f>
        <v>0</v>
      </c>
      <c r="T26">
        <f>IF(OR('Wednesday Scores'!J27='Wednesday Calculations'!$B$6,'Wednesday Scores'!L27='Wednesday Calculations'!$B$6),'Wednesday Scores'!K27+'Wednesday Scores'!M27,)</f>
        <v>19</v>
      </c>
      <c r="U26">
        <f>IF(AND('Wednesday Scores'!E27='Wednesday Calculations'!$B$3,'Wednesday Scores'!F27&gt;'Wednesday Scores'!H27),1,0)+IF(AND('Wednesday Scores'!G27='Wednesday Calculations'!$B$3,'Wednesday Scores'!H27&gt;'Wednesday Scores'!F27),1,0)+IF(AND('Wednesday Scores'!J27='Wednesday Calculations'!$B$3,'Wednesday Scores'!K27&gt;'Wednesday Scores'!M27),1,0)+IF(AND('Wednesday Scores'!L27='Wednesday Calculations'!$B$3,'Wednesday Scores'!M27&gt;'Wednesday Scores'!K27),1,0)</f>
        <v>0</v>
      </c>
      <c r="V26">
        <f>IF(AND('Wednesday Scores'!E27='Wednesday Calculations'!$B$3,'Wednesday Scores'!F27&lt;'Wednesday Scores'!H27),1,0)+IF(AND('Wednesday Scores'!G27='Wednesday Calculations'!$B$3,'Wednesday Scores'!H27&lt;'Wednesday Scores'!F27),1,0)+IF(AND('Wednesday Scores'!J27='Wednesday Calculations'!$B$3,'Wednesday Scores'!K27&lt;'Wednesday Scores'!M27),1,0)+IF(AND('Wednesday Scores'!L27='Wednesday Calculations'!$B$3,'Wednesday Scores'!M27&lt;'Wednesday Scores'!K27),1,0)</f>
        <v>1</v>
      </c>
      <c r="W26">
        <f>IF(AND('Wednesday Scores'!E27='Wednesday Calculations'!$B$2,'Wednesday Scores'!F27&gt;'Wednesday Scores'!H27),1,0)+IF(AND('Wednesday Scores'!G27='Wednesday Calculations'!$B$2,'Wednesday Scores'!H27&gt;'Wednesday Scores'!F27),1,0)+IF(AND('Wednesday Scores'!J27='Wednesday Calculations'!$B$2,'Wednesday Scores'!K27&gt;'Wednesday Scores'!M27),1,0)+IF(AND('Wednesday Scores'!L27='Wednesday Calculations'!$B$2,'Wednesday Scores'!M27&gt;'Wednesday Scores'!K27),1,0)</f>
        <v>1</v>
      </c>
      <c r="X26">
        <f>IF(AND('Wednesday Scores'!E27='Wednesday Calculations'!$B$2,'Wednesday Scores'!F27&lt;'Wednesday Scores'!H27),1,0)+IF(AND('Wednesday Scores'!G27='Wednesday Calculations'!$B$2,'Wednesday Scores'!H27&lt;'Wednesday Scores'!F27),1,0)+IF(AND('Wednesday Scores'!J27='Wednesday Calculations'!$B$2,'Wednesday Scores'!K27&lt;'Wednesday Scores'!M27),1,0)+IF(AND('Wednesday Scores'!L27='Wednesday Calculations'!$B$2,'Wednesday Scores'!M27&lt;'Wednesday Scores'!K27),1,0)</f>
        <v>0</v>
      </c>
      <c r="Y26">
        <f>IF(AND('Wednesday Scores'!E27='Wednesday Calculations'!$B$4,'Wednesday Scores'!F27&gt;'Wednesday Scores'!H27),1,0)+IF(AND('Wednesday Scores'!G27='Wednesday Calculations'!$B$4,'Wednesday Scores'!H27&gt;'Wednesday Scores'!F27),1,0)+IF(AND('Wednesday Scores'!J27='Wednesday Calculations'!$B$4,'Wednesday Scores'!K27&gt;'Wednesday Scores'!M27),1,0)+IF(AND('Wednesday Scores'!L27='Wednesday Calculations'!$B$4,'Wednesday Scores'!M27&gt;'Wednesday Scores'!K27),1,0)</f>
        <v>0</v>
      </c>
      <c r="Z26">
        <f>IF(AND('Wednesday Scores'!E27='Wednesday Calculations'!$B$4,'Wednesday Scores'!F27&lt;'Wednesday Scores'!H27),1,0)+IF(AND('Wednesday Scores'!G27='Wednesday Calculations'!$B$4,'Wednesday Scores'!H27&lt;'Wednesday Scores'!F27),1,0)+IF(AND('Wednesday Scores'!J27='Wednesday Calculations'!$B$4,'Wednesday Scores'!K27&lt;'Wednesday Scores'!M27),1,0)+IF(AND('Wednesday Scores'!L27='Wednesday Calculations'!$B$4,'Wednesday Scores'!M27&lt;'Wednesday Scores'!K27),1,0)</f>
        <v>0</v>
      </c>
      <c r="AA26">
        <f>IF(AND('Wednesday Scores'!E27='Wednesday Calculations'!$B$5,'Wednesday Scores'!F27&gt;'Wednesday Scores'!H27),1,0)+IF(AND('Wednesday Scores'!G27='Wednesday Calculations'!$B$5,'Wednesday Scores'!H27&gt;'Wednesday Scores'!F27),1,0)+IF(AND('Wednesday Scores'!J27='Wednesday Calculations'!$B$5,'Wednesday Scores'!K27&gt;'Wednesday Scores'!M27),1,0)+IF(AND('Wednesday Scores'!L27='Wednesday Calculations'!$B$5,'Wednesday Scores'!M27&gt;'Wednesday Scores'!K27),1,0)</f>
        <v>1</v>
      </c>
      <c r="AB26">
        <f>IF(AND('Wednesday Scores'!E27='Wednesday Calculations'!$B$5,'Wednesday Scores'!F27&lt;'Wednesday Scores'!H27),1,0)+IF(AND('Wednesday Scores'!G27='Wednesday Calculations'!$B$5,'Wednesday Scores'!H27&lt;'Wednesday Scores'!F27),1,0)+IF(AND('Wednesday Scores'!J27='Wednesday Calculations'!$B$5,'Wednesday Scores'!K27&lt;'Wednesday Scores'!M27),1,0)+IF(AND('Wednesday Scores'!L27='Wednesday Calculations'!$B$5,'Wednesday Scores'!M27&lt;'Wednesday Scores'!K27),1,0)</f>
        <v>0</v>
      </c>
      <c r="AC26">
        <f>IF(AND('Wednesday Scores'!E27='Wednesday Calculations'!$B$6,'Wednesday Scores'!F27&gt;'Wednesday Scores'!H27),1,0)+IF(AND('Wednesday Scores'!G27='Wednesday Calculations'!$B$6,'Wednesday Scores'!H27&gt;'Wednesday Scores'!F27),1,0)+IF(AND('Wednesday Scores'!J27='Wednesday Calculations'!$B$6,'Wednesday Scores'!K27&gt;'Wednesday Scores'!M27),1,0)+IF(AND('Wednesday Scores'!L27='Wednesday Calculations'!$B$6,'Wednesday Scores'!M27&gt;'Wednesday Scores'!K27),1,0)</f>
        <v>0</v>
      </c>
      <c r="AD26">
        <f>IF(AND('Wednesday Scores'!E27='Wednesday Calculations'!$B$6,'Wednesday Scores'!F27&lt;'Wednesday Scores'!H27),1,0)+IF(AND('Wednesday Scores'!G27='Wednesday Calculations'!$B$6,'Wednesday Scores'!H27&lt;'Wednesday Scores'!F27),1,0)+IF(AND('Wednesday Scores'!J27='Wednesday Calculations'!$B$6,'Wednesday Scores'!K27&lt;'Wednesday Scores'!M27),1,0)+IF(AND('Wednesday Scores'!L27='Wednesday Calculations'!$B$6,'Wednesday Scores'!M27&lt;'Wednesday Scores'!K27),1,0)</f>
        <v>1</v>
      </c>
    </row>
    <row r="27" spans="11:30" x14ac:dyDescent="0.25">
      <c r="K27" s="1">
        <f>IF(OR('Wednesday Scores'!E28='Wednesday Calculations'!$B$3,'Wednesday Scores'!G28='Wednesday Calculations'!$B$3),'Wednesday Scores'!F28+'Wednesday Scores'!H28,)</f>
        <v>7</v>
      </c>
      <c r="L27" s="1">
        <f>IF(OR('Wednesday Scores'!J28='Wednesday Calculations'!$B$3,'Wednesday Scores'!L28='Wednesday Calculations'!$B$3),'Wednesday Scores'!K28+'Wednesday Scores'!M28,)</f>
        <v>0</v>
      </c>
      <c r="M27" s="1">
        <f>IF(OR('Wednesday Scores'!E28='Wednesday Calculations'!$B$2,'Wednesday Scores'!G28='Wednesday Calculations'!$B$2),'Wednesday Scores'!F28+'Wednesday Scores'!H28,)</f>
        <v>7</v>
      </c>
      <c r="N27" s="1">
        <f>IF(OR('Wednesday Scores'!J28='Wednesday Calculations'!$B$2,'Wednesday Scores'!L28='Wednesday Calculations'!$B$2),'Wednesday Scores'!K28+'Wednesday Scores'!M28,)</f>
        <v>0</v>
      </c>
      <c r="O27">
        <f>IF(OR('Wednesday Scores'!E28='Wednesday Calculations'!$B$4,'Wednesday Scores'!G28='Wednesday Calculations'!$B$4),'Wednesday Scores'!F28+'Wednesday Scores'!H28,)</f>
        <v>0</v>
      </c>
      <c r="P27">
        <f>IF(OR('Wednesday Scores'!J28='Wednesday Calculations'!$B$4,'Wednesday Scores'!L28='Wednesday Calculations'!$B$4),'Wednesday Scores'!K28+'Wednesday Scores'!M28,)</f>
        <v>0</v>
      </c>
      <c r="Q27">
        <f>IF(OR('Wednesday Scores'!E28='Wednesday Calculations'!$B$5,'Wednesday Scores'!G28='Wednesday Calculations'!$B$5),'Wednesday Scores'!F28+'Wednesday Scores'!H28,)</f>
        <v>0</v>
      </c>
      <c r="R27">
        <f>IF(OR('Wednesday Scores'!J28='Wednesday Calculations'!$B$5,'Wednesday Scores'!L28='Wednesday Calculations'!$B$5),'Wednesday Scores'!K28+'Wednesday Scores'!M28,)</f>
        <v>33</v>
      </c>
      <c r="S27">
        <f>IF(OR('Wednesday Scores'!E28='Wednesday Calculations'!$B$6,'Wednesday Scores'!G28='Wednesday Calculations'!$B$6),'Wednesday Scores'!F28+'Wednesday Scores'!H28,)</f>
        <v>0</v>
      </c>
      <c r="T27">
        <f>IF(OR('Wednesday Scores'!J28='Wednesday Calculations'!$B$6,'Wednesday Scores'!L28='Wednesday Calculations'!$B$6),'Wednesday Scores'!K28+'Wednesday Scores'!M28,)</f>
        <v>33</v>
      </c>
      <c r="U27">
        <f>IF(AND('Wednesday Scores'!E28='Wednesday Calculations'!$B$3,'Wednesday Scores'!F28&gt;'Wednesday Scores'!H28),1,0)+IF(AND('Wednesday Scores'!G28='Wednesday Calculations'!$B$3,'Wednesday Scores'!H28&gt;'Wednesday Scores'!F28),1,0)+IF(AND('Wednesday Scores'!J28='Wednesday Calculations'!$B$3,'Wednesday Scores'!K28&gt;'Wednesday Scores'!M28),1,0)+IF(AND('Wednesday Scores'!L28='Wednesday Calculations'!$B$3,'Wednesday Scores'!M28&gt;'Wednesday Scores'!K28),1,0)</f>
        <v>0</v>
      </c>
      <c r="V27">
        <f>IF(AND('Wednesday Scores'!E28='Wednesday Calculations'!$B$3,'Wednesday Scores'!F28&lt;'Wednesday Scores'!H28),1,0)+IF(AND('Wednesday Scores'!G28='Wednesday Calculations'!$B$3,'Wednesday Scores'!H28&lt;'Wednesday Scores'!F28),1,0)+IF(AND('Wednesday Scores'!J28='Wednesday Calculations'!$B$3,'Wednesday Scores'!K28&lt;'Wednesday Scores'!M28),1,0)+IF(AND('Wednesday Scores'!L28='Wednesday Calculations'!$B$3,'Wednesday Scores'!M28&lt;'Wednesday Scores'!K28),1,0)</f>
        <v>1</v>
      </c>
      <c r="W27">
        <f>IF(AND('Wednesday Scores'!E28='Wednesday Calculations'!$B$2,'Wednesday Scores'!F28&gt;'Wednesday Scores'!H28),1,0)+IF(AND('Wednesday Scores'!G28='Wednesday Calculations'!$B$2,'Wednesday Scores'!H28&gt;'Wednesday Scores'!F28),1,0)+IF(AND('Wednesday Scores'!J28='Wednesday Calculations'!$B$2,'Wednesday Scores'!K28&gt;'Wednesday Scores'!M28),1,0)+IF(AND('Wednesday Scores'!L28='Wednesday Calculations'!$B$2,'Wednesday Scores'!M28&gt;'Wednesday Scores'!K28),1,0)</f>
        <v>1</v>
      </c>
      <c r="X27">
        <f>IF(AND('Wednesday Scores'!E28='Wednesday Calculations'!$B$2,'Wednesday Scores'!F28&lt;'Wednesday Scores'!H28),1,0)+IF(AND('Wednesday Scores'!G28='Wednesday Calculations'!$B$2,'Wednesday Scores'!H28&lt;'Wednesday Scores'!F28),1,0)+IF(AND('Wednesday Scores'!J28='Wednesday Calculations'!$B$2,'Wednesday Scores'!K28&lt;'Wednesday Scores'!M28),1,0)+IF(AND('Wednesday Scores'!L28='Wednesday Calculations'!$B$2,'Wednesday Scores'!M28&lt;'Wednesday Scores'!K28),1,0)</f>
        <v>0</v>
      </c>
      <c r="Y27">
        <f>IF(AND('Wednesday Scores'!E28='Wednesday Calculations'!$B$4,'Wednesday Scores'!F28&gt;'Wednesday Scores'!H28),1,0)+IF(AND('Wednesday Scores'!G28='Wednesday Calculations'!$B$4,'Wednesday Scores'!H28&gt;'Wednesday Scores'!F28),1,0)+IF(AND('Wednesday Scores'!J28='Wednesday Calculations'!$B$4,'Wednesday Scores'!K28&gt;'Wednesday Scores'!M28),1,0)+IF(AND('Wednesday Scores'!L28='Wednesday Calculations'!$B$4,'Wednesday Scores'!M28&gt;'Wednesday Scores'!K28),1,0)</f>
        <v>0</v>
      </c>
      <c r="Z27">
        <f>IF(AND('Wednesday Scores'!E28='Wednesday Calculations'!$B$4,'Wednesday Scores'!F28&lt;'Wednesday Scores'!H28),1,0)+IF(AND('Wednesday Scores'!G28='Wednesday Calculations'!$B$4,'Wednesday Scores'!H28&lt;'Wednesday Scores'!F28),1,0)+IF(AND('Wednesday Scores'!J28='Wednesday Calculations'!$B$4,'Wednesday Scores'!K28&lt;'Wednesday Scores'!M28),1,0)+IF(AND('Wednesday Scores'!L28='Wednesday Calculations'!$B$4,'Wednesday Scores'!M28&lt;'Wednesday Scores'!K28),1,0)</f>
        <v>0</v>
      </c>
      <c r="AA27">
        <f>IF(AND('Wednesday Scores'!E28='Wednesday Calculations'!$B$5,'Wednesday Scores'!F28&gt;'Wednesday Scores'!H28),1,0)+IF(AND('Wednesday Scores'!G28='Wednesday Calculations'!$B$5,'Wednesday Scores'!H28&gt;'Wednesday Scores'!F28),1,0)+IF(AND('Wednesday Scores'!J28='Wednesday Calculations'!$B$5,'Wednesday Scores'!K28&gt;'Wednesday Scores'!M28),1,0)+IF(AND('Wednesday Scores'!L28='Wednesday Calculations'!$B$5,'Wednesday Scores'!M28&gt;'Wednesday Scores'!K28),1,0)</f>
        <v>1</v>
      </c>
      <c r="AB27">
        <f>IF(AND('Wednesday Scores'!E28='Wednesday Calculations'!$B$5,'Wednesday Scores'!F28&lt;'Wednesday Scores'!H28),1,0)+IF(AND('Wednesday Scores'!G28='Wednesday Calculations'!$B$5,'Wednesday Scores'!H28&lt;'Wednesday Scores'!F28),1,0)+IF(AND('Wednesday Scores'!J28='Wednesday Calculations'!$B$5,'Wednesday Scores'!K28&lt;'Wednesday Scores'!M28),1,0)+IF(AND('Wednesday Scores'!L28='Wednesday Calculations'!$B$5,'Wednesday Scores'!M28&lt;'Wednesday Scores'!K28),1,0)</f>
        <v>0</v>
      </c>
      <c r="AC27">
        <f>IF(AND('Wednesday Scores'!E28='Wednesday Calculations'!$B$6,'Wednesday Scores'!F28&gt;'Wednesday Scores'!H28),1,0)+IF(AND('Wednesday Scores'!G28='Wednesday Calculations'!$B$6,'Wednesday Scores'!H28&gt;'Wednesday Scores'!F28),1,0)+IF(AND('Wednesday Scores'!J28='Wednesday Calculations'!$B$6,'Wednesday Scores'!K28&gt;'Wednesday Scores'!M28),1,0)+IF(AND('Wednesday Scores'!L28='Wednesday Calculations'!$B$6,'Wednesday Scores'!M28&gt;'Wednesday Scores'!K28),1,0)</f>
        <v>0</v>
      </c>
      <c r="AD27">
        <f>IF(AND('Wednesday Scores'!E28='Wednesday Calculations'!$B$6,'Wednesday Scores'!F28&lt;'Wednesday Scores'!H28),1,0)+IF(AND('Wednesday Scores'!G28='Wednesday Calculations'!$B$6,'Wednesday Scores'!H28&lt;'Wednesday Scores'!F28),1,0)+IF(AND('Wednesday Scores'!J28='Wednesday Calculations'!$B$6,'Wednesday Scores'!K28&lt;'Wednesday Scores'!M28),1,0)+IF(AND('Wednesday Scores'!L28='Wednesday Calculations'!$B$6,'Wednesday Scores'!M28&lt;'Wednesday Scores'!K28),1,0)</f>
        <v>1</v>
      </c>
    </row>
    <row r="28" spans="11:30" x14ac:dyDescent="0.25">
      <c r="K28" s="1">
        <f>IF(OR('Wednesday Scores'!E29='Wednesday Calculations'!$B$3,'Wednesday Scores'!G29='Wednesday Calculations'!$B$3),'Wednesday Scores'!F29+'Wednesday Scores'!H29,)</f>
        <v>0</v>
      </c>
      <c r="L28" s="1">
        <f>IF(OR('Wednesday Scores'!J29='Wednesday Calculations'!$B$3,'Wednesday Scores'!L29='Wednesday Calculations'!$B$3),'Wednesday Scores'!K29+'Wednesday Scores'!M29,)</f>
        <v>0</v>
      </c>
      <c r="M28" s="1">
        <f>IF(OR('Wednesday Scores'!E29='Wednesday Calculations'!$B$2,'Wednesday Scores'!G29='Wednesday Calculations'!$B$2),'Wednesday Scores'!F29+'Wednesday Scores'!H29,)</f>
        <v>0</v>
      </c>
      <c r="N28" s="1">
        <f>IF(OR('Wednesday Scores'!J29='Wednesday Calculations'!$B$2,'Wednesday Scores'!L29='Wednesday Calculations'!$B$2),'Wednesday Scores'!K29+'Wednesday Scores'!M29,)</f>
        <v>0</v>
      </c>
      <c r="O28">
        <f>IF(OR('Wednesday Scores'!E29='Wednesday Calculations'!$B$4,'Wednesday Scores'!G29='Wednesday Calculations'!$B$4),'Wednesday Scores'!F29+'Wednesday Scores'!H29,)</f>
        <v>0</v>
      </c>
      <c r="P28">
        <f>IF(OR('Wednesday Scores'!J29='Wednesday Calculations'!$B$4,'Wednesday Scores'!L29='Wednesday Calculations'!$B$4),'Wednesday Scores'!K29+'Wednesday Scores'!M29,)</f>
        <v>0</v>
      </c>
      <c r="Q28">
        <f>IF(OR('Wednesday Scores'!E29='Wednesday Calculations'!$B$5,'Wednesday Scores'!G29='Wednesday Calculations'!$B$5),'Wednesday Scores'!F29+'Wednesday Scores'!H29,)</f>
        <v>0</v>
      </c>
      <c r="R28">
        <f>IF(OR('Wednesday Scores'!J29='Wednesday Calculations'!$B$5,'Wednesday Scores'!L29='Wednesday Calculations'!$B$5),'Wednesday Scores'!K29+'Wednesday Scores'!M29,)</f>
        <v>0</v>
      </c>
      <c r="S28">
        <f>IF(OR('Wednesday Scores'!E29='Wednesday Calculations'!$B$6,'Wednesday Scores'!G29='Wednesday Calculations'!$B$6),'Wednesday Scores'!F29+'Wednesday Scores'!H29,)</f>
        <v>0</v>
      </c>
      <c r="T28">
        <f>IF(OR('Wednesday Scores'!J29='Wednesday Calculations'!$B$6,'Wednesday Scores'!L29='Wednesday Calculations'!$B$6),'Wednesday Scores'!K29+'Wednesday Scores'!M29,)</f>
        <v>0</v>
      </c>
      <c r="U28">
        <f>IF(AND('Wednesday Scores'!E29='Wednesday Calculations'!$B$3,'Wednesday Scores'!F29&gt;'Wednesday Scores'!H29),1,0)+IF(AND('Wednesday Scores'!G29='Wednesday Calculations'!$B$3,'Wednesday Scores'!H29&gt;'Wednesday Scores'!F29),1,0)+IF(AND('Wednesday Scores'!J29='Wednesday Calculations'!$B$3,'Wednesday Scores'!K29&gt;'Wednesday Scores'!M29),1,0)+IF(AND('Wednesday Scores'!L29='Wednesday Calculations'!$B$3,'Wednesday Scores'!M29&gt;'Wednesday Scores'!K29),1,0)</f>
        <v>0</v>
      </c>
      <c r="V28">
        <f>IF(AND('Wednesday Scores'!E29='Wednesday Calculations'!$B$3,'Wednesday Scores'!F29&lt;'Wednesday Scores'!H29),1,0)+IF(AND('Wednesday Scores'!G29='Wednesday Calculations'!$B$3,'Wednesday Scores'!H29&lt;'Wednesday Scores'!F29),1,0)+IF(AND('Wednesday Scores'!J29='Wednesday Calculations'!$B$3,'Wednesday Scores'!K29&lt;'Wednesday Scores'!M29),1,0)+IF(AND('Wednesday Scores'!L29='Wednesday Calculations'!$B$3,'Wednesday Scores'!M29&lt;'Wednesday Scores'!K29),1,0)</f>
        <v>0</v>
      </c>
      <c r="W28">
        <f>IF(AND('Wednesday Scores'!E29='Wednesday Calculations'!$B$2,'Wednesday Scores'!F29&gt;'Wednesday Scores'!H29),1,0)+IF(AND('Wednesday Scores'!G29='Wednesday Calculations'!$B$2,'Wednesday Scores'!H29&gt;'Wednesday Scores'!F29),1,0)+IF(AND('Wednesday Scores'!J29='Wednesday Calculations'!$B$2,'Wednesday Scores'!K29&gt;'Wednesday Scores'!M29),1,0)+IF(AND('Wednesday Scores'!L29='Wednesday Calculations'!$B$2,'Wednesday Scores'!M29&gt;'Wednesday Scores'!K29),1,0)</f>
        <v>0</v>
      </c>
      <c r="X28">
        <f>IF(AND('Wednesday Scores'!E29='Wednesday Calculations'!$B$2,'Wednesday Scores'!F29&lt;'Wednesday Scores'!H29),1,0)+IF(AND('Wednesday Scores'!G29='Wednesday Calculations'!$B$2,'Wednesday Scores'!H29&lt;'Wednesday Scores'!F29),1,0)+IF(AND('Wednesday Scores'!J29='Wednesday Calculations'!$B$2,'Wednesday Scores'!K29&lt;'Wednesday Scores'!M29),1,0)+IF(AND('Wednesday Scores'!L29='Wednesday Calculations'!$B$2,'Wednesday Scores'!M29&lt;'Wednesday Scores'!K29),1,0)</f>
        <v>0</v>
      </c>
      <c r="Y28">
        <f>IF(AND('Wednesday Scores'!E29='Wednesday Calculations'!$B$4,'Wednesday Scores'!F29&gt;'Wednesday Scores'!H29),1,0)+IF(AND('Wednesday Scores'!G29='Wednesday Calculations'!$B$4,'Wednesday Scores'!H29&gt;'Wednesday Scores'!F29),1,0)+IF(AND('Wednesday Scores'!J29='Wednesday Calculations'!$B$4,'Wednesday Scores'!K29&gt;'Wednesday Scores'!M29),1,0)+IF(AND('Wednesday Scores'!L29='Wednesday Calculations'!$B$4,'Wednesday Scores'!M29&gt;'Wednesday Scores'!K29),1,0)</f>
        <v>0</v>
      </c>
      <c r="Z28">
        <f>IF(AND('Wednesday Scores'!E29='Wednesday Calculations'!$B$4,'Wednesday Scores'!F29&lt;'Wednesday Scores'!H29),1,0)+IF(AND('Wednesday Scores'!G29='Wednesday Calculations'!$B$4,'Wednesday Scores'!H29&lt;'Wednesday Scores'!F29),1,0)+IF(AND('Wednesday Scores'!J29='Wednesday Calculations'!$B$4,'Wednesday Scores'!K29&lt;'Wednesday Scores'!M29),1,0)+IF(AND('Wednesday Scores'!L29='Wednesday Calculations'!$B$4,'Wednesday Scores'!M29&lt;'Wednesday Scores'!K29),1,0)</f>
        <v>0</v>
      </c>
      <c r="AA28">
        <f>IF(AND('Wednesday Scores'!E29='Wednesday Calculations'!$B$5,'Wednesday Scores'!F29&gt;'Wednesday Scores'!H29),1,0)+IF(AND('Wednesday Scores'!G29='Wednesday Calculations'!$B$5,'Wednesday Scores'!H29&gt;'Wednesday Scores'!F29),1,0)+IF(AND('Wednesday Scores'!J29='Wednesday Calculations'!$B$5,'Wednesday Scores'!K29&gt;'Wednesday Scores'!M29),1,0)+IF(AND('Wednesday Scores'!L29='Wednesday Calculations'!$B$5,'Wednesday Scores'!M29&gt;'Wednesday Scores'!K29),1,0)</f>
        <v>0</v>
      </c>
      <c r="AB28">
        <f>IF(AND('Wednesday Scores'!E29='Wednesday Calculations'!$B$5,'Wednesday Scores'!F29&lt;'Wednesday Scores'!H29),1,0)+IF(AND('Wednesday Scores'!G29='Wednesday Calculations'!$B$5,'Wednesday Scores'!H29&lt;'Wednesday Scores'!F29),1,0)+IF(AND('Wednesday Scores'!J29='Wednesday Calculations'!$B$5,'Wednesday Scores'!K29&lt;'Wednesday Scores'!M29),1,0)+IF(AND('Wednesday Scores'!L29='Wednesday Calculations'!$B$5,'Wednesday Scores'!M29&lt;'Wednesday Scores'!K29),1,0)</f>
        <v>0</v>
      </c>
      <c r="AC28">
        <f>IF(AND('Wednesday Scores'!E29='Wednesday Calculations'!$B$6,'Wednesday Scores'!F29&gt;'Wednesday Scores'!H29),1,0)+IF(AND('Wednesday Scores'!G29='Wednesday Calculations'!$B$6,'Wednesday Scores'!H29&gt;'Wednesday Scores'!F29),1,0)+IF(AND('Wednesday Scores'!J29='Wednesday Calculations'!$B$6,'Wednesday Scores'!K29&gt;'Wednesday Scores'!M29),1,0)+IF(AND('Wednesday Scores'!L29='Wednesday Calculations'!$B$6,'Wednesday Scores'!M29&gt;'Wednesday Scores'!K29),1,0)</f>
        <v>0</v>
      </c>
      <c r="AD28">
        <f>IF(AND('Wednesday Scores'!E29='Wednesday Calculations'!$B$6,'Wednesday Scores'!F29&lt;'Wednesday Scores'!H29),1,0)+IF(AND('Wednesday Scores'!G29='Wednesday Calculations'!$B$6,'Wednesday Scores'!H29&lt;'Wednesday Scores'!F29),1,0)+IF(AND('Wednesday Scores'!J29='Wednesday Calculations'!$B$6,'Wednesday Scores'!K29&lt;'Wednesday Scores'!M29),1,0)+IF(AND('Wednesday Scores'!L29='Wednesday Calculations'!$B$6,'Wednesday Scores'!M29&lt;'Wednesday Scores'!K29),1,0)</f>
        <v>0</v>
      </c>
    </row>
    <row r="29" spans="11:30" x14ac:dyDescent="0.25">
      <c r="K29" s="1">
        <f>IF(OR('Wednesday Scores'!E30='Wednesday Calculations'!$B$3,'Wednesday Scores'!G30='Wednesday Calculations'!$B$3),'Wednesday Scores'!F30+'Wednesday Scores'!H30,)</f>
        <v>0</v>
      </c>
      <c r="L29" s="1">
        <f>IF(OR('Wednesday Scores'!J30='Wednesday Calculations'!$B$3,'Wednesday Scores'!L30='Wednesday Calculations'!$B$3),'Wednesday Scores'!K30+'Wednesday Scores'!M30,)</f>
        <v>0</v>
      </c>
      <c r="M29" s="1">
        <f>IF(OR('Wednesday Scores'!E30='Wednesday Calculations'!$B$2,'Wednesday Scores'!G30='Wednesday Calculations'!$B$2),'Wednesday Scores'!F30+'Wednesday Scores'!H30,)</f>
        <v>0</v>
      </c>
      <c r="N29" s="1">
        <f>IF(OR('Wednesday Scores'!J30='Wednesday Calculations'!$B$2,'Wednesday Scores'!L30='Wednesday Calculations'!$B$2),'Wednesday Scores'!K30+'Wednesday Scores'!M30,)</f>
        <v>0</v>
      </c>
      <c r="O29">
        <f>IF(OR('Wednesday Scores'!E30='Wednesday Calculations'!$B$4,'Wednesday Scores'!G30='Wednesday Calculations'!$B$4),'Wednesday Scores'!F30+'Wednesday Scores'!H30,)</f>
        <v>0</v>
      </c>
      <c r="P29">
        <f>IF(OR('Wednesday Scores'!J30='Wednesday Calculations'!$B$4,'Wednesday Scores'!L30='Wednesday Calculations'!$B$4),'Wednesday Scores'!K30+'Wednesday Scores'!M30,)</f>
        <v>0</v>
      </c>
      <c r="Q29">
        <f>IF(OR('Wednesday Scores'!E30='Wednesday Calculations'!$B$5,'Wednesday Scores'!G30='Wednesday Calculations'!$B$5),'Wednesday Scores'!F30+'Wednesday Scores'!H30,)</f>
        <v>0</v>
      </c>
      <c r="R29">
        <f>IF(OR('Wednesday Scores'!J30='Wednesday Calculations'!$B$5,'Wednesday Scores'!L30='Wednesday Calculations'!$B$5),'Wednesday Scores'!K30+'Wednesday Scores'!M30,)</f>
        <v>0</v>
      </c>
      <c r="S29">
        <f>IF(OR('Wednesday Scores'!E30='Wednesday Calculations'!$B$6,'Wednesday Scores'!G30='Wednesday Calculations'!$B$6),'Wednesday Scores'!F30+'Wednesday Scores'!H30,)</f>
        <v>0</v>
      </c>
      <c r="T29">
        <f>IF(OR('Wednesday Scores'!J30='Wednesday Calculations'!$B$6,'Wednesday Scores'!L30='Wednesday Calculations'!$B$6),'Wednesday Scores'!K30+'Wednesday Scores'!M30,)</f>
        <v>0</v>
      </c>
      <c r="U29">
        <f>IF(AND('Wednesday Scores'!E30='Wednesday Calculations'!$B$3,'Wednesday Scores'!F30&gt;'Wednesday Scores'!H30),1,0)+IF(AND('Wednesday Scores'!G30='Wednesday Calculations'!$B$3,'Wednesday Scores'!H30&gt;'Wednesday Scores'!F30),1,0)+IF(AND('Wednesday Scores'!J30='Wednesday Calculations'!$B$3,'Wednesday Scores'!K30&gt;'Wednesday Scores'!M30),1,0)+IF(AND('Wednesday Scores'!L30='Wednesday Calculations'!$B$3,'Wednesday Scores'!M30&gt;'Wednesday Scores'!K30),1,0)</f>
        <v>0</v>
      </c>
      <c r="V29">
        <f>IF(AND('Wednesday Scores'!E30='Wednesday Calculations'!$B$3,'Wednesday Scores'!F30&lt;'Wednesday Scores'!H30),1,0)+IF(AND('Wednesday Scores'!G30='Wednesday Calculations'!$B$3,'Wednesday Scores'!H30&lt;'Wednesday Scores'!F30),1,0)+IF(AND('Wednesday Scores'!J30='Wednesday Calculations'!$B$3,'Wednesday Scores'!K30&lt;'Wednesday Scores'!M30),1,0)+IF(AND('Wednesday Scores'!L30='Wednesday Calculations'!$B$3,'Wednesday Scores'!M30&lt;'Wednesday Scores'!K30),1,0)</f>
        <v>0</v>
      </c>
      <c r="W29">
        <f>IF(AND('Wednesday Scores'!E30='Wednesday Calculations'!$B$2,'Wednesday Scores'!F30&gt;'Wednesday Scores'!H30),1,0)+IF(AND('Wednesday Scores'!G30='Wednesday Calculations'!$B$2,'Wednesday Scores'!H30&gt;'Wednesday Scores'!F30),1,0)+IF(AND('Wednesday Scores'!J30='Wednesday Calculations'!$B$2,'Wednesday Scores'!K30&gt;'Wednesday Scores'!M30),1,0)+IF(AND('Wednesday Scores'!L30='Wednesday Calculations'!$B$2,'Wednesday Scores'!M30&gt;'Wednesday Scores'!K30),1,0)</f>
        <v>0</v>
      </c>
      <c r="X29">
        <f>IF(AND('Wednesday Scores'!E30='Wednesday Calculations'!$B$2,'Wednesday Scores'!F30&lt;'Wednesday Scores'!H30),1,0)+IF(AND('Wednesday Scores'!G30='Wednesday Calculations'!$B$2,'Wednesday Scores'!H30&lt;'Wednesday Scores'!F30),1,0)+IF(AND('Wednesday Scores'!J30='Wednesday Calculations'!$B$2,'Wednesday Scores'!K30&lt;'Wednesday Scores'!M30),1,0)+IF(AND('Wednesday Scores'!L30='Wednesday Calculations'!$B$2,'Wednesday Scores'!M30&lt;'Wednesday Scores'!K30),1,0)</f>
        <v>0</v>
      </c>
      <c r="Y29">
        <f>IF(AND('Wednesday Scores'!E30='Wednesday Calculations'!$B$4,'Wednesday Scores'!F30&gt;'Wednesday Scores'!H30),1,0)+IF(AND('Wednesday Scores'!G30='Wednesday Calculations'!$B$4,'Wednesday Scores'!H30&gt;'Wednesday Scores'!F30),1,0)+IF(AND('Wednesday Scores'!J30='Wednesday Calculations'!$B$4,'Wednesday Scores'!K30&gt;'Wednesday Scores'!M30),1,0)+IF(AND('Wednesday Scores'!L30='Wednesday Calculations'!$B$4,'Wednesday Scores'!M30&gt;'Wednesday Scores'!K30),1,0)</f>
        <v>0</v>
      </c>
      <c r="Z29">
        <f>IF(AND('Wednesday Scores'!E30='Wednesday Calculations'!$B$4,'Wednesday Scores'!F30&lt;'Wednesday Scores'!H30),1,0)+IF(AND('Wednesday Scores'!G30='Wednesday Calculations'!$B$4,'Wednesday Scores'!H30&lt;'Wednesday Scores'!F30),1,0)+IF(AND('Wednesday Scores'!J30='Wednesday Calculations'!$B$4,'Wednesday Scores'!K30&lt;'Wednesday Scores'!M30),1,0)+IF(AND('Wednesday Scores'!L30='Wednesday Calculations'!$B$4,'Wednesday Scores'!M30&lt;'Wednesday Scores'!K30),1,0)</f>
        <v>0</v>
      </c>
      <c r="AA29">
        <f>IF(AND('Wednesday Scores'!E30='Wednesday Calculations'!$B$5,'Wednesday Scores'!F30&gt;'Wednesday Scores'!H30),1,0)+IF(AND('Wednesday Scores'!G30='Wednesday Calculations'!$B$5,'Wednesday Scores'!H30&gt;'Wednesday Scores'!F30),1,0)+IF(AND('Wednesday Scores'!J30='Wednesday Calculations'!$B$5,'Wednesday Scores'!K30&gt;'Wednesday Scores'!M30),1,0)+IF(AND('Wednesday Scores'!L30='Wednesday Calculations'!$B$5,'Wednesday Scores'!M30&gt;'Wednesday Scores'!K30),1,0)</f>
        <v>0</v>
      </c>
      <c r="AB29">
        <f>IF(AND('Wednesday Scores'!E30='Wednesday Calculations'!$B$5,'Wednesday Scores'!F30&lt;'Wednesday Scores'!H30),1,0)+IF(AND('Wednesday Scores'!G30='Wednesday Calculations'!$B$5,'Wednesday Scores'!H30&lt;'Wednesday Scores'!F30),1,0)+IF(AND('Wednesday Scores'!J30='Wednesday Calculations'!$B$5,'Wednesday Scores'!K30&lt;'Wednesday Scores'!M30),1,0)+IF(AND('Wednesday Scores'!L30='Wednesday Calculations'!$B$5,'Wednesday Scores'!M30&lt;'Wednesday Scores'!K30),1,0)</f>
        <v>0</v>
      </c>
      <c r="AC29">
        <f>IF(AND('Wednesday Scores'!E30='Wednesday Calculations'!$B$6,'Wednesday Scores'!F30&gt;'Wednesday Scores'!H30),1,0)+IF(AND('Wednesday Scores'!G30='Wednesday Calculations'!$B$6,'Wednesday Scores'!H30&gt;'Wednesday Scores'!F30),1,0)+IF(AND('Wednesday Scores'!J30='Wednesday Calculations'!$B$6,'Wednesday Scores'!K30&gt;'Wednesday Scores'!M30),1,0)+IF(AND('Wednesday Scores'!L30='Wednesday Calculations'!$B$6,'Wednesday Scores'!M30&gt;'Wednesday Scores'!K30),1,0)</f>
        <v>0</v>
      </c>
      <c r="AD29">
        <f>IF(AND('Wednesday Scores'!E30='Wednesday Calculations'!$B$6,'Wednesday Scores'!F30&lt;'Wednesday Scores'!H30),1,0)+IF(AND('Wednesday Scores'!G30='Wednesday Calculations'!$B$6,'Wednesday Scores'!H30&lt;'Wednesday Scores'!F30),1,0)+IF(AND('Wednesday Scores'!J30='Wednesday Calculations'!$B$6,'Wednesday Scores'!K30&lt;'Wednesday Scores'!M30),1,0)+IF(AND('Wednesday Scores'!L30='Wednesday Calculations'!$B$6,'Wednesday Scores'!M30&lt;'Wednesday Scores'!K30),1,0)</f>
        <v>0</v>
      </c>
    </row>
    <row r="30" spans="11:30" x14ac:dyDescent="0.25">
      <c r="K30" s="1">
        <f>IF(OR('Wednesday Scores'!E31='Wednesday Calculations'!$B$3,'Wednesday Scores'!G31='Wednesday Calculations'!$B$3),'Wednesday Scores'!F31+'Wednesday Scores'!H31,)</f>
        <v>0</v>
      </c>
      <c r="L30" s="1">
        <f>IF(OR('Wednesday Scores'!J31='Wednesday Calculations'!$B$3,'Wednesday Scores'!L31='Wednesday Calculations'!$B$3),'Wednesday Scores'!K31+'Wednesday Scores'!M31,)</f>
        <v>0</v>
      </c>
      <c r="M30" s="1">
        <f>IF(OR('Wednesday Scores'!E31='Wednesday Calculations'!$B$2,'Wednesday Scores'!G31='Wednesday Calculations'!$B$2),'Wednesday Scores'!F31+'Wednesday Scores'!H31,)</f>
        <v>0</v>
      </c>
      <c r="N30" s="1">
        <f>IF(OR('Wednesday Scores'!J31='Wednesday Calculations'!$B$2,'Wednesday Scores'!L31='Wednesday Calculations'!$B$2),'Wednesday Scores'!K31+'Wednesday Scores'!M31,)</f>
        <v>0</v>
      </c>
      <c r="O30">
        <f>IF(OR('Wednesday Scores'!E31='Wednesday Calculations'!$B$4,'Wednesday Scores'!G31='Wednesday Calculations'!$B$4),'Wednesday Scores'!F31+'Wednesday Scores'!H31,)</f>
        <v>0</v>
      </c>
      <c r="P30">
        <f>IF(OR('Wednesday Scores'!J31='Wednesday Calculations'!$B$4,'Wednesday Scores'!L31='Wednesday Calculations'!$B$4),'Wednesday Scores'!K31+'Wednesday Scores'!M31,)</f>
        <v>0</v>
      </c>
      <c r="Q30">
        <f>IF(OR('Wednesday Scores'!E31='Wednesday Calculations'!$B$5,'Wednesday Scores'!G31='Wednesday Calculations'!$B$5),'Wednesday Scores'!F31+'Wednesday Scores'!H31,)</f>
        <v>0</v>
      </c>
      <c r="R30">
        <f>IF(OR('Wednesday Scores'!J31='Wednesday Calculations'!$B$5,'Wednesday Scores'!L31='Wednesday Calculations'!$B$5),'Wednesday Scores'!K31+'Wednesday Scores'!M31,)</f>
        <v>0</v>
      </c>
      <c r="S30">
        <f>IF(OR('Wednesday Scores'!E31='Wednesday Calculations'!$B$6,'Wednesday Scores'!G31='Wednesday Calculations'!$B$6),'Wednesday Scores'!F31+'Wednesday Scores'!H31,)</f>
        <v>0</v>
      </c>
      <c r="T30">
        <f>IF(OR('Wednesday Scores'!J31='Wednesday Calculations'!$B$6,'Wednesday Scores'!L31='Wednesday Calculations'!$B$6),'Wednesday Scores'!K31+'Wednesday Scores'!M31,)</f>
        <v>0</v>
      </c>
      <c r="U30">
        <f>IF(AND('Wednesday Scores'!E31='Wednesday Calculations'!$B$3,'Wednesday Scores'!F31&gt;'Wednesday Scores'!H31),1,0)+IF(AND('Wednesday Scores'!G31='Wednesday Calculations'!$B$3,'Wednesday Scores'!H31&gt;'Wednesday Scores'!F31),1,0)+IF(AND('Wednesday Scores'!J31='Wednesday Calculations'!$B$3,'Wednesday Scores'!K31&gt;'Wednesday Scores'!M31),1,0)+IF(AND('Wednesday Scores'!L31='Wednesday Calculations'!$B$3,'Wednesday Scores'!M31&gt;'Wednesday Scores'!K31),1,0)</f>
        <v>0</v>
      </c>
      <c r="V30">
        <f>IF(AND('Wednesday Scores'!E31='Wednesday Calculations'!$B$3,'Wednesday Scores'!F31&lt;'Wednesday Scores'!H31),1,0)+IF(AND('Wednesday Scores'!G31='Wednesday Calculations'!$B$3,'Wednesday Scores'!H31&lt;'Wednesday Scores'!F31),1,0)+IF(AND('Wednesday Scores'!J31='Wednesday Calculations'!$B$3,'Wednesday Scores'!K31&lt;'Wednesday Scores'!M31),1,0)+IF(AND('Wednesday Scores'!L31='Wednesday Calculations'!$B$3,'Wednesday Scores'!M31&lt;'Wednesday Scores'!K31),1,0)</f>
        <v>0</v>
      </c>
      <c r="W30">
        <f>IF(AND('Wednesday Scores'!E31='Wednesday Calculations'!$B$2,'Wednesday Scores'!F31&gt;'Wednesday Scores'!H31),1,0)+IF(AND('Wednesday Scores'!G31='Wednesday Calculations'!$B$2,'Wednesday Scores'!H31&gt;'Wednesday Scores'!F31),1,0)+IF(AND('Wednesday Scores'!J31='Wednesday Calculations'!$B$2,'Wednesday Scores'!K31&gt;'Wednesday Scores'!M31),1,0)+IF(AND('Wednesday Scores'!L31='Wednesday Calculations'!$B$2,'Wednesday Scores'!M31&gt;'Wednesday Scores'!K31),1,0)</f>
        <v>0</v>
      </c>
      <c r="X30">
        <f>IF(AND('Wednesday Scores'!E31='Wednesday Calculations'!$B$2,'Wednesday Scores'!F31&lt;'Wednesday Scores'!H31),1,0)+IF(AND('Wednesday Scores'!G31='Wednesday Calculations'!$B$2,'Wednesday Scores'!H31&lt;'Wednesday Scores'!F31),1,0)+IF(AND('Wednesday Scores'!J31='Wednesday Calculations'!$B$2,'Wednesday Scores'!K31&lt;'Wednesday Scores'!M31),1,0)+IF(AND('Wednesday Scores'!L31='Wednesday Calculations'!$B$2,'Wednesday Scores'!M31&lt;'Wednesday Scores'!K31),1,0)</f>
        <v>0</v>
      </c>
      <c r="Y30">
        <f>IF(AND('Wednesday Scores'!E31='Wednesday Calculations'!$B$4,'Wednesday Scores'!F31&gt;'Wednesday Scores'!H31),1,0)+IF(AND('Wednesday Scores'!G31='Wednesday Calculations'!$B$4,'Wednesday Scores'!H31&gt;'Wednesday Scores'!F31),1,0)+IF(AND('Wednesday Scores'!J31='Wednesday Calculations'!$B$4,'Wednesday Scores'!K31&gt;'Wednesday Scores'!M31),1,0)+IF(AND('Wednesday Scores'!L31='Wednesday Calculations'!$B$4,'Wednesday Scores'!M31&gt;'Wednesday Scores'!K31),1,0)</f>
        <v>0</v>
      </c>
      <c r="Z30">
        <f>IF(AND('Wednesday Scores'!E31='Wednesday Calculations'!$B$4,'Wednesday Scores'!F31&lt;'Wednesday Scores'!H31),1,0)+IF(AND('Wednesday Scores'!G31='Wednesday Calculations'!$B$4,'Wednesday Scores'!H31&lt;'Wednesday Scores'!F31),1,0)+IF(AND('Wednesday Scores'!J31='Wednesday Calculations'!$B$4,'Wednesday Scores'!K31&lt;'Wednesday Scores'!M31),1,0)+IF(AND('Wednesday Scores'!L31='Wednesday Calculations'!$B$4,'Wednesday Scores'!M31&lt;'Wednesday Scores'!K31),1,0)</f>
        <v>0</v>
      </c>
      <c r="AA30">
        <f>IF(AND('Wednesday Scores'!E31='Wednesday Calculations'!$B$5,'Wednesday Scores'!F31&gt;'Wednesday Scores'!H31),1,0)+IF(AND('Wednesday Scores'!G31='Wednesday Calculations'!$B$5,'Wednesday Scores'!H31&gt;'Wednesday Scores'!F31),1,0)+IF(AND('Wednesday Scores'!J31='Wednesday Calculations'!$B$5,'Wednesday Scores'!K31&gt;'Wednesday Scores'!M31),1,0)+IF(AND('Wednesday Scores'!L31='Wednesday Calculations'!$B$5,'Wednesday Scores'!M31&gt;'Wednesday Scores'!K31),1,0)</f>
        <v>0</v>
      </c>
      <c r="AB30">
        <f>IF(AND('Wednesday Scores'!E31='Wednesday Calculations'!$B$5,'Wednesday Scores'!F31&lt;'Wednesday Scores'!H31),1,0)+IF(AND('Wednesday Scores'!G31='Wednesday Calculations'!$B$5,'Wednesday Scores'!H31&lt;'Wednesday Scores'!F31),1,0)+IF(AND('Wednesday Scores'!J31='Wednesday Calculations'!$B$5,'Wednesday Scores'!K31&lt;'Wednesday Scores'!M31),1,0)+IF(AND('Wednesday Scores'!L31='Wednesday Calculations'!$B$5,'Wednesday Scores'!M31&lt;'Wednesday Scores'!K31),1,0)</f>
        <v>0</v>
      </c>
      <c r="AC30">
        <f>IF(AND('Wednesday Scores'!E31='Wednesday Calculations'!$B$6,'Wednesday Scores'!F31&gt;'Wednesday Scores'!H31),1,0)+IF(AND('Wednesday Scores'!G31='Wednesday Calculations'!$B$6,'Wednesday Scores'!H31&gt;'Wednesday Scores'!F31),1,0)+IF(AND('Wednesday Scores'!J31='Wednesday Calculations'!$B$6,'Wednesday Scores'!K31&gt;'Wednesday Scores'!M31),1,0)+IF(AND('Wednesday Scores'!L31='Wednesday Calculations'!$B$6,'Wednesday Scores'!M31&gt;'Wednesday Scores'!K31),1,0)</f>
        <v>0</v>
      </c>
      <c r="AD30">
        <f>IF(AND('Wednesday Scores'!E31='Wednesday Calculations'!$B$6,'Wednesday Scores'!F31&lt;'Wednesday Scores'!H31),1,0)+IF(AND('Wednesday Scores'!G31='Wednesday Calculations'!$B$6,'Wednesday Scores'!H31&lt;'Wednesday Scores'!F31),1,0)+IF(AND('Wednesday Scores'!J31='Wednesday Calculations'!$B$6,'Wednesday Scores'!K31&lt;'Wednesday Scores'!M31),1,0)+IF(AND('Wednesday Scores'!L31='Wednesday Calculations'!$B$6,'Wednesday Scores'!M31&lt;'Wednesday Scores'!K31),1,0)</f>
        <v>0</v>
      </c>
    </row>
    <row r="31" spans="11:30" x14ac:dyDescent="0.25">
      <c r="K31" s="1">
        <f>IF(OR('Wednesday Scores'!E32='Wednesday Calculations'!$B$3,'Wednesday Scores'!G32='Wednesday Calculations'!$B$3),'Wednesday Scores'!F32+'Wednesday Scores'!H32,)</f>
        <v>0</v>
      </c>
      <c r="L31" s="1">
        <f>IF(OR('Wednesday Scores'!J32='Wednesday Calculations'!$B$3,'Wednesday Scores'!L32='Wednesday Calculations'!$B$3),'Wednesday Scores'!K32+'Wednesday Scores'!M32,)</f>
        <v>0</v>
      </c>
      <c r="M31" s="1">
        <f>IF(OR('Wednesday Scores'!E32='Wednesday Calculations'!$B$2,'Wednesday Scores'!G32='Wednesday Calculations'!$B$2),'Wednesday Scores'!F32+'Wednesday Scores'!H32,)</f>
        <v>0</v>
      </c>
      <c r="N31" s="1">
        <f>IF(OR('Wednesday Scores'!J32='Wednesday Calculations'!$B$2,'Wednesday Scores'!L32='Wednesday Calculations'!$B$2),'Wednesday Scores'!K32+'Wednesday Scores'!M32,)</f>
        <v>0</v>
      </c>
      <c r="O31">
        <f>IF(OR('Wednesday Scores'!E32='Wednesday Calculations'!$B$4,'Wednesday Scores'!G32='Wednesday Calculations'!$B$4),'Wednesday Scores'!F32+'Wednesday Scores'!H32,)</f>
        <v>0</v>
      </c>
      <c r="P31">
        <f>IF(OR('Wednesday Scores'!J32='Wednesday Calculations'!$B$4,'Wednesday Scores'!L32='Wednesday Calculations'!$B$4),'Wednesday Scores'!K32+'Wednesday Scores'!M32,)</f>
        <v>0</v>
      </c>
      <c r="Q31">
        <f>IF(OR('Wednesday Scores'!E32='Wednesday Calculations'!$B$5,'Wednesday Scores'!G32='Wednesday Calculations'!$B$5),'Wednesday Scores'!F32+'Wednesday Scores'!H32,)</f>
        <v>0</v>
      </c>
      <c r="R31">
        <f>IF(OR('Wednesday Scores'!J32='Wednesday Calculations'!$B$5,'Wednesday Scores'!L32='Wednesday Calculations'!$B$5),'Wednesday Scores'!K32+'Wednesday Scores'!M32,)</f>
        <v>0</v>
      </c>
      <c r="S31">
        <f>IF(OR('Wednesday Scores'!E32='Wednesday Calculations'!$B$6,'Wednesday Scores'!G32='Wednesday Calculations'!$B$6),'Wednesday Scores'!F32+'Wednesday Scores'!H32,)</f>
        <v>0</v>
      </c>
      <c r="T31">
        <f>IF(OR('Wednesday Scores'!J32='Wednesday Calculations'!$B$6,'Wednesday Scores'!L32='Wednesday Calculations'!$B$6),'Wednesday Scores'!K32+'Wednesday Scores'!M32,)</f>
        <v>0</v>
      </c>
      <c r="U31">
        <f>IF(AND('Wednesday Scores'!E32='Wednesday Calculations'!$B$3,'Wednesday Scores'!F32&gt;'Wednesday Scores'!H32),1,0)+IF(AND('Wednesday Scores'!G32='Wednesday Calculations'!$B$3,'Wednesday Scores'!H32&gt;'Wednesday Scores'!F32),1,0)+IF(AND('Wednesday Scores'!J32='Wednesday Calculations'!$B$3,'Wednesday Scores'!K32&gt;'Wednesday Scores'!M32),1,0)+IF(AND('Wednesday Scores'!L32='Wednesday Calculations'!$B$3,'Wednesday Scores'!M32&gt;'Wednesday Scores'!K32),1,0)</f>
        <v>0</v>
      </c>
      <c r="V31">
        <f>IF(AND('Wednesday Scores'!E32='Wednesday Calculations'!$B$3,'Wednesday Scores'!F32&lt;'Wednesday Scores'!H32),1,0)+IF(AND('Wednesday Scores'!G32='Wednesday Calculations'!$B$3,'Wednesday Scores'!H32&lt;'Wednesday Scores'!F32),1,0)+IF(AND('Wednesday Scores'!J32='Wednesday Calculations'!$B$3,'Wednesday Scores'!K32&lt;'Wednesday Scores'!M32),1,0)+IF(AND('Wednesday Scores'!L32='Wednesday Calculations'!$B$3,'Wednesday Scores'!M32&lt;'Wednesday Scores'!K32),1,0)</f>
        <v>0</v>
      </c>
      <c r="W31">
        <f>IF(AND('Wednesday Scores'!E32='Wednesday Calculations'!$B$2,'Wednesday Scores'!F32&gt;'Wednesday Scores'!H32),1,0)+IF(AND('Wednesday Scores'!G32='Wednesday Calculations'!$B$2,'Wednesday Scores'!H32&gt;'Wednesday Scores'!F32),1,0)+IF(AND('Wednesday Scores'!J32='Wednesday Calculations'!$B$2,'Wednesday Scores'!K32&gt;'Wednesday Scores'!M32),1,0)+IF(AND('Wednesday Scores'!L32='Wednesday Calculations'!$B$2,'Wednesday Scores'!M32&gt;'Wednesday Scores'!K32),1,0)</f>
        <v>0</v>
      </c>
      <c r="X31">
        <f>IF(AND('Wednesday Scores'!E32='Wednesday Calculations'!$B$2,'Wednesday Scores'!F32&lt;'Wednesday Scores'!H32),1,0)+IF(AND('Wednesday Scores'!G32='Wednesday Calculations'!$B$2,'Wednesday Scores'!H32&lt;'Wednesday Scores'!F32),1,0)+IF(AND('Wednesday Scores'!J32='Wednesday Calculations'!$B$2,'Wednesday Scores'!K32&lt;'Wednesday Scores'!M32),1,0)+IF(AND('Wednesday Scores'!L32='Wednesday Calculations'!$B$2,'Wednesday Scores'!M32&lt;'Wednesday Scores'!K32),1,0)</f>
        <v>0</v>
      </c>
      <c r="Y31">
        <f>IF(AND('Wednesday Scores'!E32='Wednesday Calculations'!$B$4,'Wednesday Scores'!F32&gt;'Wednesday Scores'!H32),1,0)+IF(AND('Wednesday Scores'!G32='Wednesday Calculations'!$B$4,'Wednesday Scores'!H32&gt;'Wednesday Scores'!F32),1,0)+IF(AND('Wednesday Scores'!J32='Wednesday Calculations'!$B$4,'Wednesday Scores'!K32&gt;'Wednesday Scores'!M32),1,0)+IF(AND('Wednesday Scores'!L32='Wednesday Calculations'!$B$4,'Wednesday Scores'!M32&gt;'Wednesday Scores'!K32),1,0)</f>
        <v>0</v>
      </c>
      <c r="Z31">
        <f>IF(AND('Wednesday Scores'!E32='Wednesday Calculations'!$B$4,'Wednesday Scores'!F32&lt;'Wednesday Scores'!H32),1,0)+IF(AND('Wednesday Scores'!G32='Wednesday Calculations'!$B$4,'Wednesday Scores'!H32&lt;'Wednesday Scores'!F32),1,0)+IF(AND('Wednesday Scores'!J32='Wednesday Calculations'!$B$4,'Wednesday Scores'!K32&lt;'Wednesday Scores'!M32),1,0)+IF(AND('Wednesday Scores'!L32='Wednesday Calculations'!$B$4,'Wednesday Scores'!M32&lt;'Wednesday Scores'!K32),1,0)</f>
        <v>0</v>
      </c>
      <c r="AA31">
        <f>IF(AND('Wednesday Scores'!E32='Wednesday Calculations'!$B$5,'Wednesday Scores'!F32&gt;'Wednesday Scores'!H32),1,0)+IF(AND('Wednesday Scores'!G32='Wednesday Calculations'!$B$5,'Wednesday Scores'!H32&gt;'Wednesday Scores'!F32),1,0)+IF(AND('Wednesday Scores'!J32='Wednesday Calculations'!$B$5,'Wednesday Scores'!K32&gt;'Wednesday Scores'!M32),1,0)+IF(AND('Wednesday Scores'!L32='Wednesday Calculations'!$B$5,'Wednesday Scores'!M32&gt;'Wednesday Scores'!K32),1,0)</f>
        <v>0</v>
      </c>
      <c r="AB31">
        <f>IF(AND('Wednesday Scores'!E32='Wednesday Calculations'!$B$5,'Wednesday Scores'!F32&lt;'Wednesday Scores'!H32),1,0)+IF(AND('Wednesday Scores'!G32='Wednesday Calculations'!$B$5,'Wednesday Scores'!H32&lt;'Wednesday Scores'!F32),1,0)+IF(AND('Wednesday Scores'!J32='Wednesday Calculations'!$B$5,'Wednesday Scores'!K32&lt;'Wednesday Scores'!M32),1,0)+IF(AND('Wednesday Scores'!L32='Wednesday Calculations'!$B$5,'Wednesday Scores'!M32&lt;'Wednesday Scores'!K32),1,0)</f>
        <v>0</v>
      </c>
      <c r="AC31">
        <f>IF(AND('Wednesday Scores'!E32='Wednesday Calculations'!$B$6,'Wednesday Scores'!F32&gt;'Wednesday Scores'!H32),1,0)+IF(AND('Wednesday Scores'!G32='Wednesday Calculations'!$B$6,'Wednesday Scores'!H32&gt;'Wednesday Scores'!F32),1,0)+IF(AND('Wednesday Scores'!J32='Wednesday Calculations'!$B$6,'Wednesday Scores'!K32&gt;'Wednesday Scores'!M32),1,0)+IF(AND('Wednesday Scores'!L32='Wednesday Calculations'!$B$6,'Wednesday Scores'!M32&gt;'Wednesday Scores'!K32),1,0)</f>
        <v>0</v>
      </c>
      <c r="AD31">
        <f>IF(AND('Wednesday Scores'!E32='Wednesday Calculations'!$B$6,'Wednesday Scores'!F32&lt;'Wednesday Scores'!H32),1,0)+IF(AND('Wednesday Scores'!G32='Wednesday Calculations'!$B$6,'Wednesday Scores'!H32&lt;'Wednesday Scores'!F32),1,0)+IF(AND('Wednesday Scores'!J32='Wednesday Calculations'!$B$6,'Wednesday Scores'!K32&lt;'Wednesday Scores'!M32),1,0)+IF(AND('Wednesday Scores'!L32='Wednesday Calculations'!$B$6,'Wednesday Scores'!M32&lt;'Wednesday Scores'!K32),1,0)</f>
        <v>0</v>
      </c>
    </row>
    <row r="32" spans="11:30" x14ac:dyDescent="0.25">
      <c r="K32" s="1">
        <f>IF(OR('Wednesday Scores'!E33='Wednesday Calculations'!$B$3,'Wednesday Scores'!G33='Wednesday Calculations'!$B$3),'Wednesday Scores'!F33+'Wednesday Scores'!H33,)</f>
        <v>29</v>
      </c>
      <c r="L32" s="1">
        <f>IF(OR('Wednesday Scores'!J33='Wednesday Calculations'!$B$3,'Wednesday Scores'!L33='Wednesday Calculations'!$B$3),'Wednesday Scores'!K33+'Wednesday Scores'!M33,)</f>
        <v>0</v>
      </c>
      <c r="M32" s="1">
        <f>IF(OR('Wednesday Scores'!E33='Wednesday Calculations'!$B$2,'Wednesday Scores'!G33='Wednesday Calculations'!$B$2),'Wednesday Scores'!F33+'Wednesday Scores'!H33,)</f>
        <v>0</v>
      </c>
      <c r="N32" s="1">
        <f>IF(OR('Wednesday Scores'!J33='Wednesday Calculations'!$B$2,'Wednesday Scores'!L33='Wednesday Calculations'!$B$2),'Wednesday Scores'!K33+'Wednesday Scores'!M33,)</f>
        <v>21</v>
      </c>
      <c r="O32">
        <f>IF(OR('Wednesday Scores'!E33='Wednesday Calculations'!$B$4,'Wednesday Scores'!G33='Wednesday Calculations'!$B$4),'Wednesday Scores'!F33+'Wednesday Scores'!H33,)</f>
        <v>0</v>
      </c>
      <c r="P32">
        <f>IF(OR('Wednesday Scores'!J33='Wednesday Calculations'!$B$4,'Wednesday Scores'!L33='Wednesday Calculations'!$B$4),'Wednesday Scores'!K33+'Wednesday Scores'!M33,)</f>
        <v>21</v>
      </c>
      <c r="Q32">
        <f>IF(OR('Wednesday Scores'!E33='Wednesday Calculations'!$B$5,'Wednesday Scores'!G33='Wednesday Calculations'!$B$5),'Wednesday Scores'!F33+'Wednesday Scores'!H33,)</f>
        <v>0</v>
      </c>
      <c r="R32">
        <f>IF(OR('Wednesday Scores'!J33='Wednesday Calculations'!$B$5,'Wednesday Scores'!L33='Wednesday Calculations'!$B$5),'Wednesday Scores'!K33+'Wednesday Scores'!M33,)</f>
        <v>0</v>
      </c>
      <c r="S32">
        <f>IF(OR('Wednesday Scores'!E33='Wednesday Calculations'!$B$6,'Wednesday Scores'!G33='Wednesday Calculations'!$B$6),'Wednesday Scores'!F33+'Wednesday Scores'!H33,)</f>
        <v>29</v>
      </c>
      <c r="T32">
        <f>IF(OR('Wednesday Scores'!J33='Wednesday Calculations'!$B$6,'Wednesday Scores'!L33='Wednesday Calculations'!$B$6),'Wednesday Scores'!K33+'Wednesday Scores'!M33,)</f>
        <v>0</v>
      </c>
      <c r="U32">
        <f>IF(AND('Wednesday Scores'!E33='Wednesday Calculations'!$B$3,'Wednesday Scores'!F33&gt;'Wednesday Scores'!H33),1,0)+IF(AND('Wednesday Scores'!G33='Wednesday Calculations'!$B$3,'Wednesday Scores'!H33&gt;'Wednesday Scores'!F33),1,0)+IF(AND('Wednesday Scores'!J33='Wednesday Calculations'!$B$3,'Wednesday Scores'!K33&gt;'Wednesday Scores'!M33),1,0)+IF(AND('Wednesday Scores'!L33='Wednesday Calculations'!$B$3,'Wednesday Scores'!M33&gt;'Wednesday Scores'!K33),1,0)</f>
        <v>1</v>
      </c>
      <c r="V32">
        <f>IF(AND('Wednesday Scores'!E33='Wednesday Calculations'!$B$3,'Wednesday Scores'!F33&lt;'Wednesday Scores'!H33),1,0)+IF(AND('Wednesday Scores'!G33='Wednesday Calculations'!$B$3,'Wednesday Scores'!H33&lt;'Wednesday Scores'!F33),1,0)+IF(AND('Wednesday Scores'!J33='Wednesday Calculations'!$B$3,'Wednesday Scores'!K33&lt;'Wednesday Scores'!M33),1,0)+IF(AND('Wednesday Scores'!L33='Wednesday Calculations'!$B$3,'Wednesday Scores'!M33&lt;'Wednesday Scores'!K33),1,0)</f>
        <v>0</v>
      </c>
      <c r="W32">
        <f>IF(AND('Wednesday Scores'!E33='Wednesday Calculations'!$B$2,'Wednesday Scores'!F33&gt;'Wednesday Scores'!H33),1,0)+IF(AND('Wednesday Scores'!G33='Wednesday Calculations'!$B$2,'Wednesday Scores'!H33&gt;'Wednesday Scores'!F33),1,0)+IF(AND('Wednesday Scores'!J33='Wednesday Calculations'!$B$2,'Wednesday Scores'!K33&gt;'Wednesday Scores'!M33),1,0)+IF(AND('Wednesday Scores'!L33='Wednesday Calculations'!$B$2,'Wednesday Scores'!M33&gt;'Wednesday Scores'!K33),1,0)</f>
        <v>1</v>
      </c>
      <c r="X32">
        <f>IF(AND('Wednesday Scores'!E33='Wednesday Calculations'!$B$2,'Wednesday Scores'!F33&lt;'Wednesday Scores'!H33),1,0)+IF(AND('Wednesday Scores'!G33='Wednesday Calculations'!$B$2,'Wednesday Scores'!H33&lt;'Wednesday Scores'!F33),1,0)+IF(AND('Wednesday Scores'!J33='Wednesday Calculations'!$B$2,'Wednesday Scores'!K33&lt;'Wednesday Scores'!M33),1,0)+IF(AND('Wednesday Scores'!L33='Wednesday Calculations'!$B$2,'Wednesday Scores'!M33&lt;'Wednesday Scores'!K33),1,0)</f>
        <v>0</v>
      </c>
      <c r="Y32">
        <f>IF(AND('Wednesday Scores'!E33='Wednesday Calculations'!$B$4,'Wednesday Scores'!F33&gt;'Wednesday Scores'!H33),1,0)+IF(AND('Wednesday Scores'!G33='Wednesday Calculations'!$B$4,'Wednesday Scores'!H33&gt;'Wednesday Scores'!F33),1,0)+IF(AND('Wednesday Scores'!J33='Wednesday Calculations'!$B$4,'Wednesday Scores'!K33&gt;'Wednesday Scores'!M33),1,0)+IF(AND('Wednesday Scores'!L33='Wednesday Calculations'!$B$4,'Wednesday Scores'!M33&gt;'Wednesday Scores'!K33),1,0)</f>
        <v>0</v>
      </c>
      <c r="Z32">
        <f>IF(AND('Wednesday Scores'!E33='Wednesday Calculations'!$B$4,'Wednesday Scores'!F33&lt;'Wednesday Scores'!H33),1,0)+IF(AND('Wednesday Scores'!G33='Wednesday Calculations'!$B$4,'Wednesday Scores'!H33&lt;'Wednesday Scores'!F33),1,0)+IF(AND('Wednesday Scores'!J33='Wednesday Calculations'!$B$4,'Wednesday Scores'!K33&lt;'Wednesday Scores'!M33),1,0)+IF(AND('Wednesday Scores'!L33='Wednesday Calculations'!$B$4,'Wednesday Scores'!M33&lt;'Wednesday Scores'!K33),1,0)</f>
        <v>1</v>
      </c>
      <c r="AA32">
        <f>IF(AND('Wednesday Scores'!E33='Wednesday Calculations'!$B$5,'Wednesday Scores'!F33&gt;'Wednesday Scores'!H33),1,0)+IF(AND('Wednesday Scores'!G33='Wednesday Calculations'!$B$5,'Wednesday Scores'!H33&gt;'Wednesday Scores'!F33),1,0)+IF(AND('Wednesday Scores'!J33='Wednesday Calculations'!$B$5,'Wednesday Scores'!K33&gt;'Wednesday Scores'!M33),1,0)+IF(AND('Wednesday Scores'!L33='Wednesday Calculations'!$B$5,'Wednesday Scores'!M33&gt;'Wednesday Scores'!K33),1,0)</f>
        <v>0</v>
      </c>
      <c r="AB32">
        <f>IF(AND('Wednesday Scores'!E33='Wednesday Calculations'!$B$5,'Wednesday Scores'!F33&lt;'Wednesday Scores'!H33),1,0)+IF(AND('Wednesday Scores'!G33='Wednesday Calculations'!$B$5,'Wednesday Scores'!H33&lt;'Wednesday Scores'!F33),1,0)+IF(AND('Wednesday Scores'!J33='Wednesday Calculations'!$B$5,'Wednesday Scores'!K33&lt;'Wednesday Scores'!M33),1,0)+IF(AND('Wednesday Scores'!L33='Wednesday Calculations'!$B$5,'Wednesday Scores'!M33&lt;'Wednesday Scores'!K33),1,0)</f>
        <v>0</v>
      </c>
      <c r="AC32">
        <f>IF(AND('Wednesday Scores'!E33='Wednesday Calculations'!$B$6,'Wednesday Scores'!F33&gt;'Wednesday Scores'!H33),1,0)+IF(AND('Wednesday Scores'!G33='Wednesday Calculations'!$B$6,'Wednesday Scores'!H33&gt;'Wednesday Scores'!F33),1,0)+IF(AND('Wednesday Scores'!J33='Wednesday Calculations'!$B$6,'Wednesday Scores'!K33&gt;'Wednesday Scores'!M33),1,0)+IF(AND('Wednesday Scores'!L33='Wednesday Calculations'!$B$6,'Wednesday Scores'!M33&gt;'Wednesday Scores'!K33),1,0)</f>
        <v>0</v>
      </c>
      <c r="AD32">
        <f>IF(AND('Wednesday Scores'!E33='Wednesday Calculations'!$B$6,'Wednesday Scores'!F33&lt;'Wednesday Scores'!H33),1,0)+IF(AND('Wednesday Scores'!G33='Wednesday Calculations'!$B$6,'Wednesday Scores'!H33&lt;'Wednesday Scores'!F33),1,0)+IF(AND('Wednesday Scores'!J33='Wednesday Calculations'!$B$6,'Wednesday Scores'!K33&lt;'Wednesday Scores'!M33),1,0)+IF(AND('Wednesday Scores'!L33='Wednesday Calculations'!$B$6,'Wednesday Scores'!M33&lt;'Wednesday Scores'!K33),1,0)</f>
        <v>1</v>
      </c>
    </row>
    <row r="33" spans="11:30" x14ac:dyDescent="0.25">
      <c r="K33" s="1">
        <f>IF(OR('Wednesday Scores'!E34='Wednesday Calculations'!$B$3,'Wednesday Scores'!G34='Wednesday Calculations'!$B$3),'Wednesday Scores'!F34+'Wednesday Scores'!H34,)</f>
        <v>19</v>
      </c>
      <c r="L33" s="1">
        <f>IF(OR('Wednesday Scores'!J34='Wednesday Calculations'!$B$3,'Wednesday Scores'!L34='Wednesday Calculations'!$B$3),'Wednesday Scores'!K34+'Wednesday Scores'!M34,)</f>
        <v>0</v>
      </c>
      <c r="M33" s="1">
        <f>IF(OR('Wednesday Scores'!E34='Wednesday Calculations'!$B$2,'Wednesday Scores'!G34='Wednesday Calculations'!$B$2),'Wednesday Scores'!F34+'Wednesday Scores'!H34,)</f>
        <v>0</v>
      </c>
      <c r="N33" s="1">
        <f>IF(OR('Wednesday Scores'!J34='Wednesday Calculations'!$B$2,'Wednesday Scores'!L34='Wednesday Calculations'!$B$2),'Wednesday Scores'!K34+'Wednesday Scores'!M34,)</f>
        <v>18</v>
      </c>
      <c r="O33">
        <f>IF(OR('Wednesday Scores'!E34='Wednesday Calculations'!$B$4,'Wednesday Scores'!G34='Wednesday Calculations'!$B$4),'Wednesday Scores'!F34+'Wednesday Scores'!H34,)</f>
        <v>19</v>
      </c>
      <c r="P33">
        <f>IF(OR('Wednesday Scores'!J34='Wednesday Calculations'!$B$4,'Wednesday Scores'!L34='Wednesday Calculations'!$B$4),'Wednesday Scores'!K34+'Wednesday Scores'!M34,)</f>
        <v>0</v>
      </c>
      <c r="Q33">
        <f>IF(OR('Wednesday Scores'!E34='Wednesday Calculations'!$B$5,'Wednesday Scores'!G34='Wednesday Calculations'!$B$5),'Wednesday Scores'!F34+'Wednesday Scores'!H34,)</f>
        <v>0</v>
      </c>
      <c r="R33">
        <f>IF(OR('Wednesday Scores'!J34='Wednesday Calculations'!$B$5,'Wednesday Scores'!L34='Wednesday Calculations'!$B$5),'Wednesday Scores'!K34+'Wednesday Scores'!M34,)</f>
        <v>0</v>
      </c>
      <c r="S33">
        <f>IF(OR('Wednesday Scores'!E34='Wednesday Calculations'!$B$6,'Wednesday Scores'!G34='Wednesday Calculations'!$B$6),'Wednesday Scores'!F34+'Wednesday Scores'!H34,)</f>
        <v>0</v>
      </c>
      <c r="T33">
        <f>IF(OR('Wednesday Scores'!J34='Wednesday Calculations'!$B$6,'Wednesday Scores'!L34='Wednesday Calculations'!$B$6),'Wednesday Scores'!K34+'Wednesday Scores'!M34,)</f>
        <v>18</v>
      </c>
      <c r="U33">
        <f>IF(AND('Wednesday Scores'!E34='Wednesday Calculations'!$B$3,'Wednesday Scores'!F34&gt;'Wednesday Scores'!H34),1,0)+IF(AND('Wednesday Scores'!G34='Wednesday Calculations'!$B$3,'Wednesday Scores'!H34&gt;'Wednesday Scores'!F34),1,0)+IF(AND('Wednesday Scores'!J34='Wednesday Calculations'!$B$3,'Wednesday Scores'!K34&gt;'Wednesday Scores'!M34),1,0)+IF(AND('Wednesday Scores'!L34='Wednesday Calculations'!$B$3,'Wednesday Scores'!M34&gt;'Wednesday Scores'!K34),1,0)</f>
        <v>1</v>
      </c>
      <c r="V33">
        <f>IF(AND('Wednesday Scores'!E34='Wednesday Calculations'!$B$3,'Wednesday Scores'!F34&lt;'Wednesday Scores'!H34),1,0)+IF(AND('Wednesday Scores'!G34='Wednesday Calculations'!$B$3,'Wednesday Scores'!H34&lt;'Wednesday Scores'!F34),1,0)+IF(AND('Wednesday Scores'!J34='Wednesday Calculations'!$B$3,'Wednesday Scores'!K34&lt;'Wednesday Scores'!M34),1,0)+IF(AND('Wednesday Scores'!L34='Wednesday Calculations'!$B$3,'Wednesday Scores'!M34&lt;'Wednesday Scores'!K34),1,0)</f>
        <v>0</v>
      </c>
      <c r="W33">
        <f>IF(AND('Wednesday Scores'!E34='Wednesday Calculations'!$B$2,'Wednesday Scores'!F34&gt;'Wednesday Scores'!H34),1,0)+IF(AND('Wednesday Scores'!G34='Wednesday Calculations'!$B$2,'Wednesday Scores'!H34&gt;'Wednesday Scores'!F34),1,0)+IF(AND('Wednesday Scores'!J34='Wednesday Calculations'!$B$2,'Wednesday Scores'!K34&gt;'Wednesday Scores'!M34),1,0)+IF(AND('Wednesday Scores'!L34='Wednesday Calculations'!$B$2,'Wednesday Scores'!M34&gt;'Wednesday Scores'!K34),1,0)</f>
        <v>1</v>
      </c>
      <c r="X33">
        <f>IF(AND('Wednesday Scores'!E34='Wednesday Calculations'!$B$2,'Wednesday Scores'!F34&lt;'Wednesday Scores'!H34),1,0)+IF(AND('Wednesday Scores'!G34='Wednesday Calculations'!$B$2,'Wednesday Scores'!H34&lt;'Wednesday Scores'!F34),1,0)+IF(AND('Wednesday Scores'!J34='Wednesday Calculations'!$B$2,'Wednesday Scores'!K34&lt;'Wednesday Scores'!M34),1,0)+IF(AND('Wednesday Scores'!L34='Wednesday Calculations'!$B$2,'Wednesday Scores'!M34&lt;'Wednesday Scores'!K34),1,0)</f>
        <v>0</v>
      </c>
      <c r="Y33">
        <f>IF(AND('Wednesday Scores'!E34='Wednesday Calculations'!$B$4,'Wednesday Scores'!F34&gt;'Wednesday Scores'!H34),1,0)+IF(AND('Wednesday Scores'!G34='Wednesday Calculations'!$B$4,'Wednesday Scores'!H34&gt;'Wednesday Scores'!F34),1,0)+IF(AND('Wednesday Scores'!J34='Wednesday Calculations'!$B$4,'Wednesday Scores'!K34&gt;'Wednesday Scores'!M34),1,0)+IF(AND('Wednesday Scores'!L34='Wednesday Calculations'!$B$4,'Wednesday Scores'!M34&gt;'Wednesday Scores'!K34),1,0)</f>
        <v>0</v>
      </c>
      <c r="Z33">
        <f>IF(AND('Wednesday Scores'!E34='Wednesday Calculations'!$B$4,'Wednesday Scores'!F34&lt;'Wednesday Scores'!H34),1,0)+IF(AND('Wednesday Scores'!G34='Wednesday Calculations'!$B$4,'Wednesday Scores'!H34&lt;'Wednesday Scores'!F34),1,0)+IF(AND('Wednesday Scores'!J34='Wednesday Calculations'!$B$4,'Wednesday Scores'!K34&lt;'Wednesday Scores'!M34),1,0)+IF(AND('Wednesday Scores'!L34='Wednesday Calculations'!$B$4,'Wednesday Scores'!M34&lt;'Wednesday Scores'!K34),1,0)</f>
        <v>1</v>
      </c>
      <c r="AA33">
        <f>IF(AND('Wednesday Scores'!E34='Wednesday Calculations'!$B$5,'Wednesday Scores'!F34&gt;'Wednesday Scores'!H34),1,0)+IF(AND('Wednesday Scores'!G34='Wednesday Calculations'!$B$5,'Wednesday Scores'!H34&gt;'Wednesday Scores'!F34),1,0)+IF(AND('Wednesday Scores'!J34='Wednesday Calculations'!$B$5,'Wednesday Scores'!K34&gt;'Wednesday Scores'!M34),1,0)+IF(AND('Wednesday Scores'!L34='Wednesday Calculations'!$B$5,'Wednesday Scores'!M34&gt;'Wednesday Scores'!K34),1,0)</f>
        <v>0</v>
      </c>
      <c r="AB33">
        <f>IF(AND('Wednesday Scores'!E34='Wednesday Calculations'!$B$5,'Wednesday Scores'!F34&lt;'Wednesday Scores'!H34),1,0)+IF(AND('Wednesday Scores'!G34='Wednesday Calculations'!$B$5,'Wednesday Scores'!H34&lt;'Wednesday Scores'!F34),1,0)+IF(AND('Wednesday Scores'!J34='Wednesday Calculations'!$B$5,'Wednesday Scores'!K34&lt;'Wednesday Scores'!M34),1,0)+IF(AND('Wednesday Scores'!L34='Wednesday Calculations'!$B$5,'Wednesday Scores'!M34&lt;'Wednesday Scores'!K34),1,0)</f>
        <v>0</v>
      </c>
      <c r="AC33">
        <f>IF(AND('Wednesday Scores'!E34='Wednesday Calculations'!$B$6,'Wednesday Scores'!F34&gt;'Wednesday Scores'!H34),1,0)+IF(AND('Wednesday Scores'!G34='Wednesday Calculations'!$B$6,'Wednesday Scores'!H34&gt;'Wednesday Scores'!F34),1,0)+IF(AND('Wednesday Scores'!J34='Wednesday Calculations'!$B$6,'Wednesday Scores'!K34&gt;'Wednesday Scores'!M34),1,0)+IF(AND('Wednesday Scores'!L34='Wednesday Calculations'!$B$6,'Wednesday Scores'!M34&gt;'Wednesday Scores'!K34),1,0)</f>
        <v>0</v>
      </c>
      <c r="AD33">
        <f>IF(AND('Wednesday Scores'!E34='Wednesday Calculations'!$B$6,'Wednesday Scores'!F34&lt;'Wednesday Scores'!H34),1,0)+IF(AND('Wednesday Scores'!G34='Wednesday Calculations'!$B$6,'Wednesday Scores'!H34&lt;'Wednesday Scores'!F34),1,0)+IF(AND('Wednesday Scores'!J34='Wednesday Calculations'!$B$6,'Wednesday Scores'!K34&lt;'Wednesday Scores'!M34),1,0)+IF(AND('Wednesday Scores'!L34='Wednesday Calculations'!$B$6,'Wednesday Scores'!M34&lt;'Wednesday Scores'!K34),1,0)</f>
        <v>1</v>
      </c>
    </row>
    <row r="34" spans="11:30" x14ac:dyDescent="0.25">
      <c r="K34" s="1">
        <f>IF(OR('Wednesday Scores'!E35='Wednesday Calculations'!$B$3,'Wednesday Scores'!G35='Wednesday Calculations'!$B$3),'Wednesday Scores'!F35+'Wednesday Scores'!H35,)</f>
        <v>0</v>
      </c>
      <c r="L34" s="1">
        <f>IF(OR('Wednesday Scores'!J35='Wednesday Calculations'!$B$3,'Wednesday Scores'!L35='Wednesday Calculations'!$B$3),'Wednesday Scores'!K35+'Wednesday Scores'!M35,)</f>
        <v>0</v>
      </c>
      <c r="M34" s="1">
        <f>IF(OR('Wednesday Scores'!E35='Wednesday Calculations'!$B$2,'Wednesday Scores'!G35='Wednesday Calculations'!$B$2),'Wednesday Scores'!F35+'Wednesday Scores'!H35,)</f>
        <v>13</v>
      </c>
      <c r="N34" s="1">
        <f>IF(OR('Wednesday Scores'!J35='Wednesday Calculations'!$B$2,'Wednesday Scores'!L35='Wednesday Calculations'!$B$2),'Wednesday Scores'!K35+'Wednesday Scores'!M35,)</f>
        <v>0</v>
      </c>
      <c r="O34">
        <f>IF(OR('Wednesday Scores'!E35='Wednesday Calculations'!$B$4,'Wednesday Scores'!G35='Wednesday Calculations'!$B$4),'Wednesday Scores'!F35+'Wednesday Scores'!H35,)</f>
        <v>0</v>
      </c>
      <c r="P34">
        <f>IF(OR('Wednesday Scores'!J35='Wednesday Calculations'!$B$4,'Wednesday Scores'!L35='Wednesday Calculations'!$B$4),'Wednesday Scores'!K35+'Wednesday Scores'!M35,)</f>
        <v>16</v>
      </c>
      <c r="Q34">
        <f>IF(OR('Wednesday Scores'!E35='Wednesday Calculations'!$B$5,'Wednesday Scores'!G35='Wednesday Calculations'!$B$5),'Wednesday Scores'!F35+'Wednesday Scores'!H35,)</f>
        <v>13</v>
      </c>
      <c r="R34">
        <f>IF(OR('Wednesday Scores'!J35='Wednesday Calculations'!$B$5,'Wednesday Scores'!L35='Wednesday Calculations'!$B$5),'Wednesday Scores'!K35+'Wednesday Scores'!M35,)</f>
        <v>0</v>
      </c>
      <c r="S34">
        <f>IF(OR('Wednesday Scores'!E35='Wednesday Calculations'!$B$6,'Wednesday Scores'!G35='Wednesday Calculations'!$B$6),'Wednesday Scores'!F35+'Wednesday Scores'!H35,)</f>
        <v>0</v>
      </c>
      <c r="T34">
        <f>IF(OR('Wednesday Scores'!J35='Wednesday Calculations'!$B$6,'Wednesday Scores'!L35='Wednesday Calculations'!$B$6),'Wednesday Scores'!K35+'Wednesday Scores'!M35,)</f>
        <v>16</v>
      </c>
      <c r="U34">
        <f>IF(AND('Wednesday Scores'!E35='Wednesday Calculations'!$B$3,'Wednesday Scores'!F35&gt;'Wednesday Scores'!H35),1,0)+IF(AND('Wednesday Scores'!G35='Wednesday Calculations'!$B$3,'Wednesday Scores'!H35&gt;'Wednesday Scores'!F35),1,0)+IF(AND('Wednesday Scores'!J35='Wednesday Calculations'!$B$3,'Wednesday Scores'!K35&gt;'Wednesday Scores'!M35),1,0)+IF(AND('Wednesday Scores'!L35='Wednesday Calculations'!$B$3,'Wednesday Scores'!M35&gt;'Wednesday Scores'!K35),1,0)</f>
        <v>0</v>
      </c>
      <c r="V34">
        <f>IF(AND('Wednesday Scores'!E35='Wednesday Calculations'!$B$3,'Wednesday Scores'!F35&lt;'Wednesday Scores'!H35),1,0)+IF(AND('Wednesday Scores'!G35='Wednesday Calculations'!$B$3,'Wednesday Scores'!H35&lt;'Wednesday Scores'!F35),1,0)+IF(AND('Wednesday Scores'!J35='Wednesday Calculations'!$B$3,'Wednesday Scores'!K35&lt;'Wednesday Scores'!M35),1,0)+IF(AND('Wednesday Scores'!L35='Wednesday Calculations'!$B$3,'Wednesday Scores'!M35&lt;'Wednesday Scores'!K35),1,0)</f>
        <v>0</v>
      </c>
      <c r="W34">
        <f>IF(AND('Wednesday Scores'!E35='Wednesday Calculations'!$B$2,'Wednesday Scores'!F35&gt;'Wednesday Scores'!H35),1,0)+IF(AND('Wednesday Scores'!G35='Wednesday Calculations'!$B$2,'Wednesday Scores'!H35&gt;'Wednesday Scores'!F35),1,0)+IF(AND('Wednesday Scores'!J35='Wednesday Calculations'!$B$2,'Wednesday Scores'!K35&gt;'Wednesday Scores'!M35),1,0)+IF(AND('Wednesday Scores'!L35='Wednesday Calculations'!$B$2,'Wednesday Scores'!M35&gt;'Wednesday Scores'!K35),1,0)</f>
        <v>1</v>
      </c>
      <c r="X34">
        <f>IF(AND('Wednesday Scores'!E35='Wednesday Calculations'!$B$2,'Wednesday Scores'!F35&lt;'Wednesday Scores'!H35),1,0)+IF(AND('Wednesday Scores'!G35='Wednesday Calculations'!$B$2,'Wednesday Scores'!H35&lt;'Wednesday Scores'!F35),1,0)+IF(AND('Wednesday Scores'!J35='Wednesday Calculations'!$B$2,'Wednesday Scores'!K35&lt;'Wednesday Scores'!M35),1,0)+IF(AND('Wednesday Scores'!L35='Wednesday Calculations'!$B$2,'Wednesday Scores'!M35&lt;'Wednesday Scores'!K35),1,0)</f>
        <v>0</v>
      </c>
      <c r="Y34">
        <f>IF(AND('Wednesday Scores'!E35='Wednesday Calculations'!$B$4,'Wednesday Scores'!F35&gt;'Wednesday Scores'!H35),1,0)+IF(AND('Wednesday Scores'!G35='Wednesday Calculations'!$B$4,'Wednesday Scores'!H35&gt;'Wednesday Scores'!F35),1,0)+IF(AND('Wednesday Scores'!J35='Wednesday Calculations'!$B$4,'Wednesday Scores'!K35&gt;'Wednesday Scores'!M35),1,0)+IF(AND('Wednesday Scores'!L35='Wednesday Calculations'!$B$4,'Wednesday Scores'!M35&gt;'Wednesday Scores'!K35),1,0)</f>
        <v>1</v>
      </c>
      <c r="Z34">
        <f>IF(AND('Wednesday Scores'!E35='Wednesday Calculations'!$B$4,'Wednesday Scores'!F35&lt;'Wednesday Scores'!H35),1,0)+IF(AND('Wednesday Scores'!G35='Wednesday Calculations'!$B$4,'Wednesday Scores'!H35&lt;'Wednesday Scores'!F35),1,0)+IF(AND('Wednesday Scores'!J35='Wednesday Calculations'!$B$4,'Wednesday Scores'!K35&lt;'Wednesday Scores'!M35),1,0)+IF(AND('Wednesday Scores'!L35='Wednesday Calculations'!$B$4,'Wednesday Scores'!M35&lt;'Wednesday Scores'!K35),1,0)</f>
        <v>0</v>
      </c>
      <c r="AA34">
        <f>IF(AND('Wednesday Scores'!E35='Wednesday Calculations'!$B$5,'Wednesday Scores'!F35&gt;'Wednesday Scores'!H35),1,0)+IF(AND('Wednesday Scores'!G35='Wednesday Calculations'!$B$5,'Wednesday Scores'!H35&gt;'Wednesday Scores'!F35),1,0)+IF(AND('Wednesday Scores'!J35='Wednesday Calculations'!$B$5,'Wednesday Scores'!K35&gt;'Wednesday Scores'!M35),1,0)+IF(AND('Wednesday Scores'!L35='Wednesday Calculations'!$B$5,'Wednesday Scores'!M35&gt;'Wednesday Scores'!K35),1,0)</f>
        <v>0</v>
      </c>
      <c r="AB34">
        <f>IF(AND('Wednesday Scores'!E35='Wednesday Calculations'!$B$5,'Wednesday Scores'!F35&lt;'Wednesday Scores'!H35),1,0)+IF(AND('Wednesday Scores'!G35='Wednesday Calculations'!$B$5,'Wednesday Scores'!H35&lt;'Wednesday Scores'!F35),1,0)+IF(AND('Wednesday Scores'!J35='Wednesday Calculations'!$B$5,'Wednesday Scores'!K35&lt;'Wednesday Scores'!M35),1,0)+IF(AND('Wednesday Scores'!L35='Wednesday Calculations'!$B$5,'Wednesday Scores'!M35&lt;'Wednesday Scores'!K35),1,0)</f>
        <v>1</v>
      </c>
      <c r="AC34">
        <f>IF(AND('Wednesday Scores'!E35='Wednesday Calculations'!$B$6,'Wednesday Scores'!F35&gt;'Wednesday Scores'!H35),1,0)+IF(AND('Wednesday Scores'!G35='Wednesday Calculations'!$B$6,'Wednesday Scores'!H35&gt;'Wednesday Scores'!F35),1,0)+IF(AND('Wednesday Scores'!J35='Wednesday Calculations'!$B$6,'Wednesday Scores'!K35&gt;'Wednesday Scores'!M35),1,0)+IF(AND('Wednesday Scores'!L35='Wednesday Calculations'!$B$6,'Wednesday Scores'!M35&gt;'Wednesday Scores'!K35),1,0)</f>
        <v>0</v>
      </c>
      <c r="AD34">
        <f>IF(AND('Wednesday Scores'!E35='Wednesday Calculations'!$B$6,'Wednesday Scores'!F35&lt;'Wednesday Scores'!H35),1,0)+IF(AND('Wednesday Scores'!G35='Wednesday Calculations'!$B$6,'Wednesday Scores'!H35&lt;'Wednesday Scores'!F35),1,0)+IF(AND('Wednesday Scores'!J35='Wednesday Calculations'!$B$6,'Wednesday Scores'!K35&lt;'Wednesday Scores'!M35),1,0)+IF(AND('Wednesday Scores'!L35='Wednesday Calculations'!$B$6,'Wednesday Scores'!M35&lt;'Wednesday Scores'!K35),1,0)</f>
        <v>1</v>
      </c>
    </row>
    <row r="35" spans="11:30" x14ac:dyDescent="0.25">
      <c r="K35" s="1">
        <f>IF(OR('Wednesday Scores'!E36='Wednesday Calculations'!$B$3,'Wednesday Scores'!G36='Wednesday Calculations'!$B$3),'Wednesday Scores'!F36+'Wednesday Scores'!H36,)</f>
        <v>0</v>
      </c>
      <c r="L35" s="1">
        <f>IF(OR('Wednesday Scores'!J36='Wednesday Calculations'!$B$3,'Wednesday Scores'!L36='Wednesday Calculations'!$B$3),'Wednesday Scores'!K36+'Wednesday Scores'!M36,)</f>
        <v>0</v>
      </c>
      <c r="M35" s="1">
        <f>IF(OR('Wednesday Scores'!E36='Wednesday Calculations'!$B$2,'Wednesday Scores'!G36='Wednesday Calculations'!$B$2),'Wednesday Scores'!F36+'Wednesday Scores'!H36,)</f>
        <v>0</v>
      </c>
      <c r="N35" s="1">
        <f>IF(OR('Wednesday Scores'!J36='Wednesday Calculations'!$B$2,'Wednesday Scores'!L36='Wednesday Calculations'!$B$2),'Wednesday Scores'!K36+'Wednesday Scores'!M36,)</f>
        <v>30</v>
      </c>
      <c r="O35">
        <f>IF(OR('Wednesday Scores'!E36='Wednesday Calculations'!$B$4,'Wednesday Scores'!G36='Wednesday Calculations'!$B$4),'Wednesday Scores'!F36+'Wednesday Scores'!H36,)</f>
        <v>15</v>
      </c>
      <c r="P35">
        <f>IF(OR('Wednesday Scores'!J36='Wednesday Calculations'!$B$4,'Wednesday Scores'!L36='Wednesday Calculations'!$B$4),'Wednesday Scores'!K36+'Wednesday Scores'!M36,)</f>
        <v>0</v>
      </c>
      <c r="Q35">
        <f>IF(OR('Wednesday Scores'!E36='Wednesday Calculations'!$B$5,'Wednesday Scores'!G36='Wednesday Calculations'!$B$5),'Wednesday Scores'!F36+'Wednesday Scores'!H36,)</f>
        <v>15</v>
      </c>
      <c r="R35">
        <f>IF(OR('Wednesday Scores'!J36='Wednesday Calculations'!$B$5,'Wednesday Scores'!L36='Wednesday Calculations'!$B$5),'Wednesday Scores'!K36+'Wednesday Scores'!M36,)</f>
        <v>0</v>
      </c>
      <c r="S35">
        <f>IF(OR('Wednesday Scores'!E36='Wednesday Calculations'!$B$6,'Wednesday Scores'!G36='Wednesday Calculations'!$B$6),'Wednesday Scores'!F36+'Wednesday Scores'!H36,)</f>
        <v>0</v>
      </c>
      <c r="T35">
        <f>IF(OR('Wednesday Scores'!J36='Wednesday Calculations'!$B$6,'Wednesday Scores'!L36='Wednesday Calculations'!$B$6),'Wednesday Scores'!K36+'Wednesday Scores'!M36,)</f>
        <v>30</v>
      </c>
      <c r="U35">
        <f>IF(AND('Wednesday Scores'!E36='Wednesday Calculations'!$B$3,'Wednesday Scores'!F36&gt;'Wednesday Scores'!H36),1,0)+IF(AND('Wednesday Scores'!G36='Wednesday Calculations'!$B$3,'Wednesday Scores'!H36&gt;'Wednesday Scores'!F36),1,0)+IF(AND('Wednesday Scores'!J36='Wednesday Calculations'!$B$3,'Wednesday Scores'!K36&gt;'Wednesday Scores'!M36),1,0)+IF(AND('Wednesday Scores'!L36='Wednesday Calculations'!$B$3,'Wednesday Scores'!M36&gt;'Wednesday Scores'!K36),1,0)</f>
        <v>0</v>
      </c>
      <c r="V35">
        <f>IF(AND('Wednesday Scores'!E36='Wednesday Calculations'!$B$3,'Wednesday Scores'!F36&lt;'Wednesday Scores'!H36),1,0)+IF(AND('Wednesday Scores'!G36='Wednesday Calculations'!$B$3,'Wednesday Scores'!H36&lt;'Wednesday Scores'!F36),1,0)+IF(AND('Wednesday Scores'!J36='Wednesday Calculations'!$B$3,'Wednesday Scores'!K36&lt;'Wednesday Scores'!M36),1,0)+IF(AND('Wednesday Scores'!L36='Wednesday Calculations'!$B$3,'Wednesday Scores'!M36&lt;'Wednesday Scores'!K36),1,0)</f>
        <v>0</v>
      </c>
      <c r="W35">
        <f>IF(AND('Wednesday Scores'!E36='Wednesday Calculations'!$B$2,'Wednesday Scores'!F36&gt;'Wednesday Scores'!H36),1,0)+IF(AND('Wednesday Scores'!G36='Wednesday Calculations'!$B$2,'Wednesday Scores'!H36&gt;'Wednesday Scores'!F36),1,0)+IF(AND('Wednesday Scores'!J36='Wednesday Calculations'!$B$2,'Wednesday Scores'!K36&gt;'Wednesday Scores'!M36),1,0)+IF(AND('Wednesday Scores'!L36='Wednesday Calculations'!$B$2,'Wednesday Scores'!M36&gt;'Wednesday Scores'!K36),1,0)</f>
        <v>1</v>
      </c>
      <c r="X35">
        <f>IF(AND('Wednesday Scores'!E36='Wednesday Calculations'!$B$2,'Wednesday Scores'!F36&lt;'Wednesday Scores'!H36),1,0)+IF(AND('Wednesday Scores'!G36='Wednesday Calculations'!$B$2,'Wednesday Scores'!H36&lt;'Wednesday Scores'!F36),1,0)+IF(AND('Wednesday Scores'!J36='Wednesday Calculations'!$B$2,'Wednesday Scores'!K36&lt;'Wednesday Scores'!M36),1,0)+IF(AND('Wednesday Scores'!L36='Wednesday Calculations'!$B$2,'Wednesday Scores'!M36&lt;'Wednesday Scores'!K36),1,0)</f>
        <v>0</v>
      </c>
      <c r="Y35">
        <f>IF(AND('Wednesday Scores'!E36='Wednesday Calculations'!$B$4,'Wednesday Scores'!F36&gt;'Wednesday Scores'!H36),1,0)+IF(AND('Wednesday Scores'!G36='Wednesday Calculations'!$B$4,'Wednesday Scores'!H36&gt;'Wednesday Scores'!F36),1,0)+IF(AND('Wednesday Scores'!J36='Wednesday Calculations'!$B$4,'Wednesday Scores'!K36&gt;'Wednesday Scores'!M36),1,0)+IF(AND('Wednesday Scores'!L36='Wednesday Calculations'!$B$4,'Wednesday Scores'!M36&gt;'Wednesday Scores'!K36),1,0)</f>
        <v>1</v>
      </c>
      <c r="Z35">
        <f>IF(AND('Wednesday Scores'!E36='Wednesday Calculations'!$B$4,'Wednesday Scores'!F36&lt;'Wednesday Scores'!H36),1,0)+IF(AND('Wednesday Scores'!G36='Wednesday Calculations'!$B$4,'Wednesday Scores'!H36&lt;'Wednesday Scores'!F36),1,0)+IF(AND('Wednesday Scores'!J36='Wednesday Calculations'!$B$4,'Wednesday Scores'!K36&lt;'Wednesday Scores'!M36),1,0)+IF(AND('Wednesday Scores'!L36='Wednesday Calculations'!$B$4,'Wednesday Scores'!M36&lt;'Wednesday Scores'!K36),1,0)</f>
        <v>0</v>
      </c>
      <c r="AA35">
        <f>IF(AND('Wednesday Scores'!E36='Wednesday Calculations'!$B$5,'Wednesday Scores'!F36&gt;'Wednesday Scores'!H36),1,0)+IF(AND('Wednesday Scores'!G36='Wednesday Calculations'!$B$5,'Wednesday Scores'!H36&gt;'Wednesday Scores'!F36),1,0)+IF(AND('Wednesday Scores'!J36='Wednesday Calculations'!$B$5,'Wednesday Scores'!K36&gt;'Wednesday Scores'!M36),1,0)+IF(AND('Wednesday Scores'!L36='Wednesday Calculations'!$B$5,'Wednesday Scores'!M36&gt;'Wednesday Scores'!K36),1,0)</f>
        <v>0</v>
      </c>
      <c r="AB35">
        <f>IF(AND('Wednesday Scores'!E36='Wednesday Calculations'!$B$5,'Wednesday Scores'!F36&lt;'Wednesday Scores'!H36),1,0)+IF(AND('Wednesday Scores'!G36='Wednesday Calculations'!$B$5,'Wednesday Scores'!H36&lt;'Wednesday Scores'!F36),1,0)+IF(AND('Wednesday Scores'!J36='Wednesday Calculations'!$B$5,'Wednesday Scores'!K36&lt;'Wednesday Scores'!M36),1,0)+IF(AND('Wednesday Scores'!L36='Wednesday Calculations'!$B$5,'Wednesday Scores'!M36&lt;'Wednesday Scores'!K36),1,0)</f>
        <v>1</v>
      </c>
      <c r="AC35">
        <f>IF(AND('Wednesday Scores'!E36='Wednesday Calculations'!$B$6,'Wednesday Scores'!F36&gt;'Wednesday Scores'!H36),1,0)+IF(AND('Wednesday Scores'!G36='Wednesday Calculations'!$B$6,'Wednesday Scores'!H36&gt;'Wednesday Scores'!F36),1,0)+IF(AND('Wednesday Scores'!J36='Wednesday Calculations'!$B$6,'Wednesday Scores'!K36&gt;'Wednesday Scores'!M36),1,0)+IF(AND('Wednesday Scores'!L36='Wednesday Calculations'!$B$6,'Wednesday Scores'!M36&gt;'Wednesday Scores'!K36),1,0)</f>
        <v>0</v>
      </c>
      <c r="AD35">
        <f>IF(AND('Wednesday Scores'!E36='Wednesday Calculations'!$B$6,'Wednesday Scores'!F36&lt;'Wednesday Scores'!H36),1,0)+IF(AND('Wednesday Scores'!G36='Wednesday Calculations'!$B$6,'Wednesday Scores'!H36&lt;'Wednesday Scores'!F36),1,0)+IF(AND('Wednesday Scores'!J36='Wednesday Calculations'!$B$6,'Wednesday Scores'!K36&lt;'Wednesday Scores'!M36),1,0)+IF(AND('Wednesday Scores'!L36='Wednesday Calculations'!$B$6,'Wednesday Scores'!M36&lt;'Wednesday Scores'!K36),1,0)</f>
        <v>1</v>
      </c>
    </row>
    <row r="36" spans="11:30" x14ac:dyDescent="0.25">
      <c r="K36" s="1">
        <f>IF(OR('Wednesday Scores'!E37='Wednesday Calculations'!$B$3,'Wednesday Scores'!G37='Wednesday Calculations'!$B$3),'Wednesday Scores'!F37+'Wednesday Scores'!H37,)</f>
        <v>0</v>
      </c>
      <c r="L36" s="1">
        <f>IF(OR('Wednesday Scores'!J37='Wednesday Calculations'!$B$3,'Wednesday Scores'!L37='Wednesday Calculations'!$B$3),'Wednesday Scores'!K37+'Wednesday Scores'!M37,)</f>
        <v>13</v>
      </c>
      <c r="M36" s="1">
        <f>IF(OR('Wednesday Scores'!E37='Wednesday Calculations'!$B$2,'Wednesday Scores'!G37='Wednesday Calculations'!$B$2),'Wednesday Scores'!F37+'Wednesday Scores'!H37,)</f>
        <v>0</v>
      </c>
      <c r="N36" s="1">
        <f>IF(OR('Wednesday Scores'!J37='Wednesday Calculations'!$B$2,'Wednesday Scores'!L37='Wednesday Calculations'!$B$2),'Wednesday Scores'!K37+'Wednesday Scores'!M37,)</f>
        <v>13</v>
      </c>
      <c r="O36">
        <f>IF(OR('Wednesday Scores'!E37='Wednesday Calculations'!$B$4,'Wednesday Scores'!G37='Wednesday Calculations'!$B$4),'Wednesday Scores'!F37+'Wednesday Scores'!H37,)</f>
        <v>0</v>
      </c>
      <c r="P36">
        <f>IF(OR('Wednesday Scores'!J37='Wednesday Calculations'!$B$4,'Wednesday Scores'!L37='Wednesday Calculations'!$B$4),'Wednesday Scores'!K37+'Wednesday Scores'!M37,)</f>
        <v>0</v>
      </c>
      <c r="Q36">
        <f>IF(OR('Wednesday Scores'!E37='Wednesday Calculations'!$B$5,'Wednesday Scores'!G37='Wednesday Calculations'!$B$5),'Wednesday Scores'!F37+'Wednesday Scores'!H37,)</f>
        <v>25</v>
      </c>
      <c r="R36">
        <f>IF(OR('Wednesday Scores'!J37='Wednesday Calculations'!$B$5,'Wednesday Scores'!L37='Wednesday Calculations'!$B$5),'Wednesday Scores'!K37+'Wednesday Scores'!M37,)</f>
        <v>0</v>
      </c>
      <c r="S36">
        <f>IF(OR('Wednesday Scores'!E37='Wednesday Calculations'!$B$6,'Wednesday Scores'!G37='Wednesday Calculations'!$B$6),'Wednesday Scores'!F37+'Wednesday Scores'!H37,)</f>
        <v>25</v>
      </c>
      <c r="T36">
        <f>IF(OR('Wednesday Scores'!J37='Wednesday Calculations'!$B$6,'Wednesday Scores'!L37='Wednesday Calculations'!$B$6),'Wednesday Scores'!K37+'Wednesday Scores'!M37,)</f>
        <v>0</v>
      </c>
      <c r="U36">
        <f>IF(AND('Wednesday Scores'!E37='Wednesday Calculations'!$B$3,'Wednesday Scores'!F37&gt;'Wednesday Scores'!H37),1,0)+IF(AND('Wednesday Scores'!G37='Wednesday Calculations'!$B$3,'Wednesday Scores'!H37&gt;'Wednesday Scores'!F37),1,0)+IF(AND('Wednesday Scores'!J37='Wednesday Calculations'!$B$3,'Wednesday Scores'!K37&gt;'Wednesday Scores'!M37),1,0)+IF(AND('Wednesday Scores'!L37='Wednesday Calculations'!$B$3,'Wednesday Scores'!M37&gt;'Wednesday Scores'!K37),1,0)</f>
        <v>0</v>
      </c>
      <c r="V36">
        <f>IF(AND('Wednesday Scores'!E37='Wednesday Calculations'!$B$3,'Wednesday Scores'!F37&lt;'Wednesday Scores'!H37),1,0)+IF(AND('Wednesday Scores'!G37='Wednesday Calculations'!$B$3,'Wednesday Scores'!H37&lt;'Wednesday Scores'!F37),1,0)+IF(AND('Wednesday Scores'!J37='Wednesday Calculations'!$B$3,'Wednesday Scores'!K37&lt;'Wednesday Scores'!M37),1,0)+IF(AND('Wednesday Scores'!L37='Wednesday Calculations'!$B$3,'Wednesday Scores'!M37&lt;'Wednesday Scores'!K37),1,0)</f>
        <v>1</v>
      </c>
      <c r="W36">
        <f>IF(AND('Wednesday Scores'!E37='Wednesday Calculations'!$B$2,'Wednesday Scores'!F37&gt;'Wednesday Scores'!H37),1,0)+IF(AND('Wednesday Scores'!G37='Wednesday Calculations'!$B$2,'Wednesday Scores'!H37&gt;'Wednesday Scores'!F37),1,0)+IF(AND('Wednesday Scores'!J37='Wednesday Calculations'!$B$2,'Wednesday Scores'!K37&gt;'Wednesday Scores'!M37),1,0)+IF(AND('Wednesday Scores'!L37='Wednesday Calculations'!$B$2,'Wednesday Scores'!M37&gt;'Wednesday Scores'!K37),1,0)</f>
        <v>1</v>
      </c>
      <c r="X36">
        <f>IF(AND('Wednesday Scores'!E37='Wednesday Calculations'!$B$2,'Wednesday Scores'!F37&lt;'Wednesday Scores'!H37),1,0)+IF(AND('Wednesday Scores'!G37='Wednesday Calculations'!$B$2,'Wednesday Scores'!H37&lt;'Wednesday Scores'!F37),1,0)+IF(AND('Wednesday Scores'!J37='Wednesday Calculations'!$B$2,'Wednesday Scores'!K37&lt;'Wednesday Scores'!M37),1,0)+IF(AND('Wednesday Scores'!L37='Wednesday Calculations'!$B$2,'Wednesday Scores'!M37&lt;'Wednesday Scores'!K37),1,0)</f>
        <v>0</v>
      </c>
      <c r="Y36">
        <f>IF(AND('Wednesday Scores'!E37='Wednesday Calculations'!$B$4,'Wednesday Scores'!F37&gt;'Wednesday Scores'!H37),1,0)+IF(AND('Wednesday Scores'!G37='Wednesday Calculations'!$B$4,'Wednesday Scores'!H37&gt;'Wednesday Scores'!F37),1,0)+IF(AND('Wednesday Scores'!J37='Wednesday Calculations'!$B$4,'Wednesday Scores'!K37&gt;'Wednesday Scores'!M37),1,0)+IF(AND('Wednesday Scores'!L37='Wednesday Calculations'!$B$4,'Wednesday Scores'!M37&gt;'Wednesday Scores'!K37),1,0)</f>
        <v>0</v>
      </c>
      <c r="Z36">
        <f>IF(AND('Wednesday Scores'!E37='Wednesday Calculations'!$B$4,'Wednesday Scores'!F37&lt;'Wednesday Scores'!H37),1,0)+IF(AND('Wednesday Scores'!G37='Wednesday Calculations'!$B$4,'Wednesday Scores'!H37&lt;'Wednesday Scores'!F37),1,0)+IF(AND('Wednesday Scores'!J37='Wednesday Calculations'!$B$4,'Wednesday Scores'!K37&lt;'Wednesday Scores'!M37),1,0)+IF(AND('Wednesday Scores'!L37='Wednesday Calculations'!$B$4,'Wednesday Scores'!M37&lt;'Wednesday Scores'!K37),1,0)</f>
        <v>0</v>
      </c>
      <c r="AA36">
        <f>IF(AND('Wednesday Scores'!E37='Wednesday Calculations'!$B$5,'Wednesday Scores'!F37&gt;'Wednesday Scores'!H37),1,0)+IF(AND('Wednesday Scores'!G37='Wednesday Calculations'!$B$5,'Wednesday Scores'!H37&gt;'Wednesday Scores'!F37),1,0)+IF(AND('Wednesday Scores'!J37='Wednesday Calculations'!$B$5,'Wednesday Scores'!K37&gt;'Wednesday Scores'!M37),1,0)+IF(AND('Wednesday Scores'!L37='Wednesday Calculations'!$B$5,'Wednesday Scores'!M37&gt;'Wednesday Scores'!K37),1,0)</f>
        <v>1</v>
      </c>
      <c r="AB36">
        <f>IF(AND('Wednesday Scores'!E37='Wednesday Calculations'!$B$5,'Wednesday Scores'!F37&lt;'Wednesday Scores'!H37),1,0)+IF(AND('Wednesday Scores'!G37='Wednesday Calculations'!$B$5,'Wednesday Scores'!H37&lt;'Wednesday Scores'!F37),1,0)+IF(AND('Wednesday Scores'!J37='Wednesday Calculations'!$B$5,'Wednesday Scores'!K37&lt;'Wednesday Scores'!M37),1,0)+IF(AND('Wednesday Scores'!L37='Wednesday Calculations'!$B$5,'Wednesday Scores'!M37&lt;'Wednesday Scores'!K37),1,0)</f>
        <v>0</v>
      </c>
      <c r="AC36">
        <f>IF(AND('Wednesday Scores'!E37='Wednesday Calculations'!$B$6,'Wednesday Scores'!F37&gt;'Wednesday Scores'!H37),1,0)+IF(AND('Wednesday Scores'!G37='Wednesday Calculations'!$B$6,'Wednesday Scores'!H37&gt;'Wednesday Scores'!F37),1,0)+IF(AND('Wednesday Scores'!J37='Wednesday Calculations'!$B$6,'Wednesday Scores'!K37&gt;'Wednesday Scores'!M37),1,0)+IF(AND('Wednesday Scores'!L37='Wednesday Calculations'!$B$6,'Wednesday Scores'!M37&gt;'Wednesday Scores'!K37),1,0)</f>
        <v>0</v>
      </c>
      <c r="AD36">
        <f>IF(AND('Wednesday Scores'!E37='Wednesday Calculations'!$B$6,'Wednesday Scores'!F37&lt;'Wednesday Scores'!H37),1,0)+IF(AND('Wednesday Scores'!G37='Wednesday Calculations'!$B$6,'Wednesday Scores'!H37&lt;'Wednesday Scores'!F37),1,0)+IF(AND('Wednesday Scores'!J37='Wednesday Calculations'!$B$6,'Wednesday Scores'!K37&lt;'Wednesday Scores'!M37),1,0)+IF(AND('Wednesday Scores'!L37='Wednesday Calculations'!$B$6,'Wednesday Scores'!M37&lt;'Wednesday Scores'!K37),1,0)</f>
        <v>1</v>
      </c>
    </row>
    <row r="37" spans="11:30" x14ac:dyDescent="0.25">
      <c r="K37" s="1">
        <f>IF(OR('Wednesday Scores'!E38='Wednesday Calculations'!$B$3,'Wednesday Scores'!G38='Wednesday Calculations'!$B$3),'Wednesday Scores'!F38+'Wednesday Scores'!H38,)</f>
        <v>0</v>
      </c>
      <c r="L37" s="1">
        <f>IF(OR('Wednesday Scores'!J38='Wednesday Calculations'!$B$3,'Wednesday Scores'!L38='Wednesday Calculations'!$B$3),'Wednesday Scores'!K38+'Wednesday Scores'!M38,)</f>
        <v>15</v>
      </c>
      <c r="M37" s="1">
        <f>IF(OR('Wednesday Scores'!E38='Wednesday Calculations'!$B$2,'Wednesday Scores'!G38='Wednesday Calculations'!$B$2),'Wednesday Scores'!F38+'Wednesday Scores'!H38,)</f>
        <v>31</v>
      </c>
      <c r="N37" s="1">
        <f>IF(OR('Wednesday Scores'!J38='Wednesday Calculations'!$B$2,'Wednesday Scores'!L38='Wednesday Calculations'!$B$2),'Wednesday Scores'!K38+'Wednesday Scores'!M38,)</f>
        <v>0</v>
      </c>
      <c r="O37">
        <f>IF(OR('Wednesday Scores'!E38='Wednesday Calculations'!$B$4,'Wednesday Scores'!G38='Wednesday Calculations'!$B$4),'Wednesday Scores'!F38+'Wednesday Scores'!H38,)</f>
        <v>0</v>
      </c>
      <c r="P37">
        <f>IF(OR('Wednesday Scores'!J38='Wednesday Calculations'!$B$4,'Wednesday Scores'!L38='Wednesday Calculations'!$B$4),'Wednesday Scores'!K38+'Wednesday Scores'!M38,)</f>
        <v>0</v>
      </c>
      <c r="Q37">
        <f>IF(OR('Wednesday Scores'!E38='Wednesday Calculations'!$B$5,'Wednesday Scores'!G38='Wednesday Calculations'!$B$5),'Wednesday Scores'!F38+'Wednesday Scores'!H38,)</f>
        <v>0</v>
      </c>
      <c r="R37">
        <f>IF(OR('Wednesday Scores'!J38='Wednesday Calculations'!$B$5,'Wednesday Scores'!L38='Wednesday Calculations'!$B$5),'Wednesday Scores'!K38+'Wednesday Scores'!M38,)</f>
        <v>15</v>
      </c>
      <c r="S37">
        <f>IF(OR('Wednesday Scores'!E38='Wednesday Calculations'!$B$6,'Wednesday Scores'!G38='Wednesday Calculations'!$B$6),'Wednesday Scores'!F38+'Wednesday Scores'!H38,)</f>
        <v>31</v>
      </c>
      <c r="T37">
        <f>IF(OR('Wednesday Scores'!J38='Wednesday Calculations'!$B$6,'Wednesday Scores'!L38='Wednesday Calculations'!$B$6),'Wednesday Scores'!K38+'Wednesday Scores'!M38,)</f>
        <v>0</v>
      </c>
      <c r="U37">
        <f>IF(AND('Wednesday Scores'!E38='Wednesday Calculations'!$B$3,'Wednesday Scores'!F38&gt;'Wednesday Scores'!H38),1,0)+IF(AND('Wednesday Scores'!G38='Wednesday Calculations'!$B$3,'Wednesday Scores'!H38&gt;'Wednesday Scores'!F38),1,0)+IF(AND('Wednesday Scores'!J38='Wednesday Calculations'!$B$3,'Wednesday Scores'!K38&gt;'Wednesday Scores'!M38),1,0)+IF(AND('Wednesday Scores'!L38='Wednesday Calculations'!$B$3,'Wednesday Scores'!M38&gt;'Wednesday Scores'!K38),1,0)</f>
        <v>1</v>
      </c>
      <c r="V37">
        <f>IF(AND('Wednesday Scores'!E38='Wednesday Calculations'!$B$3,'Wednesday Scores'!F38&lt;'Wednesday Scores'!H38),1,0)+IF(AND('Wednesday Scores'!G38='Wednesday Calculations'!$B$3,'Wednesday Scores'!H38&lt;'Wednesday Scores'!F38),1,0)+IF(AND('Wednesday Scores'!J38='Wednesday Calculations'!$B$3,'Wednesday Scores'!K38&lt;'Wednesday Scores'!M38),1,0)+IF(AND('Wednesday Scores'!L38='Wednesday Calculations'!$B$3,'Wednesday Scores'!M38&lt;'Wednesday Scores'!K38),1,0)</f>
        <v>0</v>
      </c>
      <c r="W37">
        <f>IF(AND('Wednesday Scores'!E38='Wednesday Calculations'!$B$2,'Wednesday Scores'!F38&gt;'Wednesday Scores'!H38),1,0)+IF(AND('Wednesday Scores'!G38='Wednesday Calculations'!$B$2,'Wednesday Scores'!H38&gt;'Wednesday Scores'!F38),1,0)+IF(AND('Wednesday Scores'!J38='Wednesday Calculations'!$B$2,'Wednesday Scores'!K38&gt;'Wednesday Scores'!M38),1,0)+IF(AND('Wednesday Scores'!L38='Wednesday Calculations'!$B$2,'Wednesday Scores'!M38&gt;'Wednesday Scores'!K38),1,0)</f>
        <v>1</v>
      </c>
      <c r="X37">
        <f>IF(AND('Wednesday Scores'!E38='Wednesday Calculations'!$B$2,'Wednesday Scores'!F38&lt;'Wednesday Scores'!H38),1,0)+IF(AND('Wednesday Scores'!G38='Wednesday Calculations'!$B$2,'Wednesday Scores'!H38&lt;'Wednesday Scores'!F38),1,0)+IF(AND('Wednesday Scores'!J38='Wednesday Calculations'!$B$2,'Wednesday Scores'!K38&lt;'Wednesday Scores'!M38),1,0)+IF(AND('Wednesday Scores'!L38='Wednesday Calculations'!$B$2,'Wednesday Scores'!M38&lt;'Wednesday Scores'!K38),1,0)</f>
        <v>0</v>
      </c>
      <c r="Y37">
        <f>IF(AND('Wednesday Scores'!E38='Wednesday Calculations'!$B$4,'Wednesday Scores'!F38&gt;'Wednesday Scores'!H38),1,0)+IF(AND('Wednesday Scores'!G38='Wednesday Calculations'!$B$4,'Wednesday Scores'!H38&gt;'Wednesday Scores'!F38),1,0)+IF(AND('Wednesday Scores'!J38='Wednesday Calculations'!$B$4,'Wednesday Scores'!K38&gt;'Wednesday Scores'!M38),1,0)+IF(AND('Wednesday Scores'!L38='Wednesday Calculations'!$B$4,'Wednesday Scores'!M38&gt;'Wednesday Scores'!K38),1,0)</f>
        <v>0</v>
      </c>
      <c r="Z37">
        <f>IF(AND('Wednesday Scores'!E38='Wednesday Calculations'!$B$4,'Wednesday Scores'!F38&lt;'Wednesday Scores'!H38),1,0)+IF(AND('Wednesday Scores'!G38='Wednesday Calculations'!$B$4,'Wednesday Scores'!H38&lt;'Wednesday Scores'!F38),1,0)+IF(AND('Wednesday Scores'!J38='Wednesday Calculations'!$B$4,'Wednesday Scores'!K38&lt;'Wednesday Scores'!M38),1,0)+IF(AND('Wednesday Scores'!L38='Wednesday Calculations'!$B$4,'Wednesday Scores'!M38&lt;'Wednesday Scores'!K38),1,0)</f>
        <v>0</v>
      </c>
      <c r="AA37">
        <f>IF(AND('Wednesday Scores'!E38='Wednesday Calculations'!$B$5,'Wednesday Scores'!F38&gt;'Wednesday Scores'!H38),1,0)+IF(AND('Wednesday Scores'!G38='Wednesday Calculations'!$B$5,'Wednesday Scores'!H38&gt;'Wednesday Scores'!F38),1,0)+IF(AND('Wednesday Scores'!J38='Wednesday Calculations'!$B$5,'Wednesday Scores'!K38&gt;'Wednesday Scores'!M38),1,0)+IF(AND('Wednesday Scores'!L38='Wednesday Calculations'!$B$5,'Wednesday Scores'!M38&gt;'Wednesday Scores'!K38),1,0)</f>
        <v>0</v>
      </c>
      <c r="AB37">
        <f>IF(AND('Wednesday Scores'!E38='Wednesday Calculations'!$B$5,'Wednesday Scores'!F38&lt;'Wednesday Scores'!H38),1,0)+IF(AND('Wednesday Scores'!G38='Wednesday Calculations'!$B$5,'Wednesday Scores'!H38&lt;'Wednesday Scores'!F38),1,0)+IF(AND('Wednesday Scores'!J38='Wednesday Calculations'!$B$5,'Wednesday Scores'!K38&lt;'Wednesday Scores'!M38),1,0)+IF(AND('Wednesday Scores'!L38='Wednesday Calculations'!$B$5,'Wednesday Scores'!M38&lt;'Wednesday Scores'!K38),1,0)</f>
        <v>1</v>
      </c>
      <c r="AC37">
        <f>IF(AND('Wednesday Scores'!E38='Wednesday Calculations'!$B$6,'Wednesday Scores'!F38&gt;'Wednesday Scores'!H38),1,0)+IF(AND('Wednesday Scores'!G38='Wednesday Calculations'!$B$6,'Wednesday Scores'!H38&gt;'Wednesday Scores'!F38),1,0)+IF(AND('Wednesday Scores'!J38='Wednesday Calculations'!$B$6,'Wednesday Scores'!K38&gt;'Wednesday Scores'!M38),1,0)+IF(AND('Wednesday Scores'!L38='Wednesday Calculations'!$B$6,'Wednesday Scores'!M38&gt;'Wednesday Scores'!K38),1,0)</f>
        <v>0</v>
      </c>
      <c r="AD37">
        <f>IF(AND('Wednesday Scores'!E38='Wednesday Calculations'!$B$6,'Wednesday Scores'!F38&lt;'Wednesday Scores'!H38),1,0)+IF(AND('Wednesday Scores'!G38='Wednesday Calculations'!$B$6,'Wednesday Scores'!H38&lt;'Wednesday Scores'!F38),1,0)+IF(AND('Wednesday Scores'!J38='Wednesday Calculations'!$B$6,'Wednesday Scores'!K38&lt;'Wednesday Scores'!M38),1,0)+IF(AND('Wednesday Scores'!L38='Wednesday Calculations'!$B$6,'Wednesday Scores'!M38&lt;'Wednesday Scores'!K38),1,0)</f>
        <v>1</v>
      </c>
    </row>
    <row r="38" spans="11:30" x14ac:dyDescent="0.25">
      <c r="K38" s="1">
        <f>IF(OR('Wednesday Scores'!E39='Wednesday Calculations'!$B$3,'Wednesday Scores'!G39='Wednesday Calculations'!$B$3),'Wednesday Scores'!F39+'Wednesday Scores'!H39,)</f>
        <v>0</v>
      </c>
      <c r="L38" s="1">
        <f>IF(OR('Wednesday Scores'!J39='Wednesday Calculations'!$B$3,'Wednesday Scores'!L39='Wednesday Calculations'!$B$3),'Wednesday Scores'!K39+'Wednesday Scores'!M39,)</f>
        <v>0</v>
      </c>
      <c r="M38" s="1">
        <f>IF(OR('Wednesday Scores'!E39='Wednesday Calculations'!$B$2,'Wednesday Scores'!G39='Wednesday Calculations'!$B$2),'Wednesday Scores'!F39+'Wednesday Scores'!H39,)</f>
        <v>0</v>
      </c>
      <c r="N38" s="1">
        <f>IF(OR('Wednesday Scores'!J39='Wednesday Calculations'!$B$2,'Wednesday Scores'!L39='Wednesday Calculations'!$B$2),'Wednesday Scores'!K39+'Wednesday Scores'!M39,)</f>
        <v>0</v>
      </c>
      <c r="O38">
        <f>IF(OR('Wednesday Scores'!E39='Wednesday Calculations'!$B$4,'Wednesday Scores'!G39='Wednesday Calculations'!$B$4),'Wednesday Scores'!F39+'Wednesday Scores'!H39,)</f>
        <v>0</v>
      </c>
      <c r="P38">
        <f>IF(OR('Wednesday Scores'!J39='Wednesday Calculations'!$B$4,'Wednesday Scores'!L39='Wednesday Calculations'!$B$4),'Wednesday Scores'!K39+'Wednesday Scores'!M39,)</f>
        <v>0</v>
      </c>
      <c r="Q38">
        <f>IF(OR('Wednesday Scores'!E39='Wednesday Calculations'!$B$5,'Wednesday Scores'!G39='Wednesday Calculations'!$B$5),'Wednesday Scores'!F39+'Wednesday Scores'!H39,)</f>
        <v>0</v>
      </c>
      <c r="R38">
        <f>IF(OR('Wednesday Scores'!J39='Wednesday Calculations'!$B$5,'Wednesday Scores'!L39='Wednesday Calculations'!$B$5),'Wednesday Scores'!K39+'Wednesday Scores'!M39,)</f>
        <v>0</v>
      </c>
      <c r="S38">
        <f>IF(OR('Wednesday Scores'!E39='Wednesday Calculations'!$B$6,'Wednesday Scores'!G39='Wednesday Calculations'!$B$6),'Wednesday Scores'!F39+'Wednesday Scores'!H39,)</f>
        <v>0</v>
      </c>
      <c r="T38">
        <f>IF(OR('Wednesday Scores'!J39='Wednesday Calculations'!$B$6,'Wednesday Scores'!L39='Wednesday Calculations'!$B$6),'Wednesday Scores'!K39+'Wednesday Scores'!M39,)</f>
        <v>0</v>
      </c>
      <c r="U38">
        <f>IF(AND('Wednesday Scores'!E39='Wednesday Calculations'!$B$3,'Wednesday Scores'!F39&gt;'Wednesday Scores'!H39),1,0)+IF(AND('Wednesday Scores'!G39='Wednesday Calculations'!$B$3,'Wednesday Scores'!H39&gt;'Wednesday Scores'!F39),1,0)+IF(AND('Wednesday Scores'!J39='Wednesday Calculations'!$B$3,'Wednesday Scores'!K39&gt;'Wednesday Scores'!M39),1,0)+IF(AND('Wednesday Scores'!L39='Wednesday Calculations'!$B$3,'Wednesday Scores'!M39&gt;'Wednesday Scores'!K39),1,0)</f>
        <v>0</v>
      </c>
      <c r="V38">
        <f>IF(AND('Wednesday Scores'!E39='Wednesday Calculations'!$B$3,'Wednesday Scores'!F39&lt;'Wednesday Scores'!H39),1,0)+IF(AND('Wednesday Scores'!G39='Wednesday Calculations'!$B$3,'Wednesday Scores'!H39&lt;'Wednesday Scores'!F39),1,0)+IF(AND('Wednesday Scores'!J39='Wednesday Calculations'!$B$3,'Wednesday Scores'!K39&lt;'Wednesday Scores'!M39),1,0)+IF(AND('Wednesday Scores'!L39='Wednesday Calculations'!$B$3,'Wednesday Scores'!M39&lt;'Wednesday Scores'!K39),1,0)</f>
        <v>0</v>
      </c>
      <c r="W38">
        <f>IF(AND('Wednesday Scores'!E39='Wednesday Calculations'!$B$2,'Wednesday Scores'!F39&gt;'Wednesday Scores'!H39),1,0)+IF(AND('Wednesday Scores'!G39='Wednesday Calculations'!$B$2,'Wednesday Scores'!H39&gt;'Wednesday Scores'!F39),1,0)+IF(AND('Wednesday Scores'!J39='Wednesday Calculations'!$B$2,'Wednesday Scores'!K39&gt;'Wednesday Scores'!M39),1,0)+IF(AND('Wednesday Scores'!L39='Wednesday Calculations'!$B$2,'Wednesday Scores'!M39&gt;'Wednesday Scores'!K39),1,0)</f>
        <v>0</v>
      </c>
      <c r="X38">
        <f>IF(AND('Wednesday Scores'!E39='Wednesday Calculations'!$B$2,'Wednesday Scores'!F39&lt;'Wednesday Scores'!H39),1,0)+IF(AND('Wednesday Scores'!G39='Wednesday Calculations'!$B$2,'Wednesday Scores'!H39&lt;'Wednesday Scores'!F39),1,0)+IF(AND('Wednesday Scores'!J39='Wednesday Calculations'!$B$2,'Wednesday Scores'!K39&lt;'Wednesday Scores'!M39),1,0)+IF(AND('Wednesday Scores'!L39='Wednesday Calculations'!$B$2,'Wednesday Scores'!M39&lt;'Wednesday Scores'!K39),1,0)</f>
        <v>0</v>
      </c>
      <c r="Y38">
        <f>IF(AND('Wednesday Scores'!E39='Wednesday Calculations'!$B$4,'Wednesday Scores'!F39&gt;'Wednesday Scores'!H39),1,0)+IF(AND('Wednesday Scores'!G39='Wednesday Calculations'!$B$4,'Wednesday Scores'!H39&gt;'Wednesday Scores'!F39),1,0)+IF(AND('Wednesday Scores'!J39='Wednesday Calculations'!$B$4,'Wednesday Scores'!K39&gt;'Wednesday Scores'!M39),1,0)+IF(AND('Wednesday Scores'!L39='Wednesday Calculations'!$B$4,'Wednesday Scores'!M39&gt;'Wednesday Scores'!K39),1,0)</f>
        <v>0</v>
      </c>
      <c r="Z38">
        <f>IF(AND('Wednesday Scores'!E39='Wednesday Calculations'!$B$4,'Wednesday Scores'!F39&lt;'Wednesday Scores'!H39),1,0)+IF(AND('Wednesday Scores'!G39='Wednesday Calculations'!$B$4,'Wednesday Scores'!H39&lt;'Wednesday Scores'!F39),1,0)+IF(AND('Wednesday Scores'!J39='Wednesday Calculations'!$B$4,'Wednesday Scores'!K39&lt;'Wednesday Scores'!M39),1,0)+IF(AND('Wednesday Scores'!L39='Wednesday Calculations'!$B$4,'Wednesday Scores'!M39&lt;'Wednesday Scores'!K39),1,0)</f>
        <v>0</v>
      </c>
      <c r="AA38">
        <f>IF(AND('Wednesday Scores'!E39='Wednesday Calculations'!$B$5,'Wednesday Scores'!F39&gt;'Wednesday Scores'!H39),1,0)+IF(AND('Wednesday Scores'!G39='Wednesday Calculations'!$B$5,'Wednesday Scores'!H39&gt;'Wednesday Scores'!F39),1,0)+IF(AND('Wednesday Scores'!J39='Wednesday Calculations'!$B$5,'Wednesday Scores'!K39&gt;'Wednesday Scores'!M39),1,0)+IF(AND('Wednesday Scores'!L39='Wednesday Calculations'!$B$5,'Wednesday Scores'!M39&gt;'Wednesday Scores'!K39),1,0)</f>
        <v>0</v>
      </c>
      <c r="AB38">
        <f>IF(AND('Wednesday Scores'!E39='Wednesday Calculations'!$B$5,'Wednesday Scores'!F39&lt;'Wednesday Scores'!H39),1,0)+IF(AND('Wednesday Scores'!G39='Wednesday Calculations'!$B$5,'Wednesday Scores'!H39&lt;'Wednesday Scores'!F39),1,0)+IF(AND('Wednesday Scores'!J39='Wednesday Calculations'!$B$5,'Wednesday Scores'!K39&lt;'Wednesday Scores'!M39),1,0)+IF(AND('Wednesday Scores'!L39='Wednesday Calculations'!$B$5,'Wednesday Scores'!M39&lt;'Wednesday Scores'!K39),1,0)</f>
        <v>0</v>
      </c>
      <c r="AC38">
        <f>IF(AND('Wednesday Scores'!E39='Wednesday Calculations'!$B$6,'Wednesday Scores'!F39&gt;'Wednesday Scores'!H39),1,0)+IF(AND('Wednesday Scores'!G39='Wednesday Calculations'!$B$6,'Wednesday Scores'!H39&gt;'Wednesday Scores'!F39),1,0)+IF(AND('Wednesday Scores'!J39='Wednesday Calculations'!$B$6,'Wednesday Scores'!K39&gt;'Wednesday Scores'!M39),1,0)+IF(AND('Wednesday Scores'!L39='Wednesday Calculations'!$B$6,'Wednesday Scores'!M39&gt;'Wednesday Scores'!K39),1,0)</f>
        <v>0</v>
      </c>
      <c r="AD38">
        <f>IF(AND('Wednesday Scores'!E39='Wednesday Calculations'!$B$6,'Wednesday Scores'!F39&lt;'Wednesday Scores'!H39),1,0)+IF(AND('Wednesday Scores'!G39='Wednesday Calculations'!$B$6,'Wednesday Scores'!H39&lt;'Wednesday Scores'!F39),1,0)+IF(AND('Wednesday Scores'!J39='Wednesday Calculations'!$B$6,'Wednesday Scores'!K39&lt;'Wednesday Scores'!M39),1,0)+IF(AND('Wednesday Scores'!L39='Wednesday Calculations'!$B$6,'Wednesday Scores'!M39&lt;'Wednesday Scores'!K39),1,0)</f>
        <v>0</v>
      </c>
    </row>
    <row r="39" spans="11:30" x14ac:dyDescent="0.25">
      <c r="K39" s="1">
        <f>IF(OR('Wednesday Scores'!E40='Wednesday Calculations'!$B$3,'Wednesday Scores'!G40='Wednesday Calculations'!$B$3),'Wednesday Scores'!F40+'Wednesday Scores'!H40,)</f>
        <v>0</v>
      </c>
      <c r="L39" s="1">
        <f>IF(OR('Wednesday Scores'!J40='Wednesday Calculations'!$B$3,'Wednesday Scores'!L40='Wednesday Calculations'!$B$3),'Wednesday Scores'!K40+'Wednesday Scores'!M40,)</f>
        <v>0</v>
      </c>
      <c r="M39" s="1">
        <f>IF(OR('Wednesday Scores'!E40='Wednesday Calculations'!$B$2,'Wednesday Scores'!G40='Wednesday Calculations'!$B$2),'Wednesday Scores'!F40+'Wednesday Scores'!H40,)</f>
        <v>0</v>
      </c>
      <c r="N39" s="1">
        <f>IF(OR('Wednesday Scores'!J40='Wednesday Calculations'!$B$2,'Wednesday Scores'!L40='Wednesday Calculations'!$B$2),'Wednesday Scores'!K40+'Wednesday Scores'!M40,)</f>
        <v>0</v>
      </c>
      <c r="O39">
        <f>IF(OR('Wednesday Scores'!E40='Wednesday Calculations'!$B$4,'Wednesday Scores'!G40='Wednesday Calculations'!$B$4),'Wednesday Scores'!F40+'Wednesday Scores'!H40,)</f>
        <v>0</v>
      </c>
      <c r="P39">
        <f>IF(OR('Wednesday Scores'!J40='Wednesday Calculations'!$B$4,'Wednesday Scores'!L40='Wednesday Calculations'!$B$4),'Wednesday Scores'!K40+'Wednesday Scores'!M40,)</f>
        <v>0</v>
      </c>
      <c r="Q39">
        <f>IF(OR('Wednesday Scores'!E40='Wednesday Calculations'!$B$5,'Wednesday Scores'!G40='Wednesday Calculations'!$B$5),'Wednesday Scores'!F40+'Wednesday Scores'!H40,)</f>
        <v>0</v>
      </c>
      <c r="R39">
        <f>IF(OR('Wednesday Scores'!J40='Wednesday Calculations'!$B$5,'Wednesday Scores'!L40='Wednesday Calculations'!$B$5),'Wednesday Scores'!K40+'Wednesday Scores'!M40,)</f>
        <v>0</v>
      </c>
      <c r="S39">
        <f>IF(OR('Wednesday Scores'!E40='Wednesday Calculations'!$B$6,'Wednesday Scores'!G40='Wednesday Calculations'!$B$6),'Wednesday Scores'!F40+'Wednesday Scores'!H40,)</f>
        <v>0</v>
      </c>
      <c r="T39">
        <f>IF(OR('Wednesday Scores'!J40='Wednesday Calculations'!$B$6,'Wednesday Scores'!L40='Wednesday Calculations'!$B$6),'Wednesday Scores'!K40+'Wednesday Scores'!M40,)</f>
        <v>0</v>
      </c>
      <c r="U39">
        <f>IF(AND('Wednesday Scores'!E40='Wednesday Calculations'!$B$3,'Wednesday Scores'!F40&gt;'Wednesday Scores'!H40),1,0)+IF(AND('Wednesday Scores'!G40='Wednesday Calculations'!$B$3,'Wednesday Scores'!H40&gt;'Wednesday Scores'!F40),1,0)+IF(AND('Wednesday Scores'!J40='Wednesday Calculations'!$B$3,'Wednesday Scores'!K40&gt;'Wednesday Scores'!M40),1,0)+IF(AND('Wednesday Scores'!L40='Wednesday Calculations'!$B$3,'Wednesday Scores'!M40&gt;'Wednesday Scores'!K40),1,0)</f>
        <v>0</v>
      </c>
      <c r="V39">
        <f>IF(AND('Wednesday Scores'!E40='Wednesday Calculations'!$B$3,'Wednesday Scores'!F40&lt;'Wednesday Scores'!H40),1,0)+IF(AND('Wednesday Scores'!G40='Wednesday Calculations'!$B$3,'Wednesday Scores'!H40&lt;'Wednesday Scores'!F40),1,0)+IF(AND('Wednesday Scores'!J40='Wednesday Calculations'!$B$3,'Wednesday Scores'!K40&lt;'Wednesday Scores'!M40),1,0)+IF(AND('Wednesday Scores'!L40='Wednesday Calculations'!$B$3,'Wednesday Scores'!M40&lt;'Wednesday Scores'!K40),1,0)</f>
        <v>0</v>
      </c>
      <c r="W39">
        <f>IF(AND('Wednesday Scores'!E40='Wednesday Calculations'!$B$2,'Wednesday Scores'!F40&gt;'Wednesday Scores'!H40),1,0)+IF(AND('Wednesday Scores'!G40='Wednesday Calculations'!$B$2,'Wednesday Scores'!H40&gt;'Wednesday Scores'!F40),1,0)+IF(AND('Wednesday Scores'!J40='Wednesday Calculations'!$B$2,'Wednesday Scores'!K40&gt;'Wednesday Scores'!M40),1,0)+IF(AND('Wednesday Scores'!L40='Wednesday Calculations'!$B$2,'Wednesday Scores'!M40&gt;'Wednesday Scores'!K40),1,0)</f>
        <v>0</v>
      </c>
      <c r="X39">
        <f>IF(AND('Wednesday Scores'!E40='Wednesday Calculations'!$B$2,'Wednesday Scores'!F40&lt;'Wednesday Scores'!H40),1,0)+IF(AND('Wednesday Scores'!G40='Wednesday Calculations'!$B$2,'Wednesday Scores'!H40&lt;'Wednesday Scores'!F40),1,0)+IF(AND('Wednesday Scores'!J40='Wednesday Calculations'!$B$2,'Wednesday Scores'!K40&lt;'Wednesday Scores'!M40),1,0)+IF(AND('Wednesday Scores'!L40='Wednesday Calculations'!$B$2,'Wednesday Scores'!M40&lt;'Wednesday Scores'!K40),1,0)</f>
        <v>0</v>
      </c>
      <c r="Y39">
        <f>IF(AND('Wednesday Scores'!E40='Wednesday Calculations'!$B$4,'Wednesday Scores'!F40&gt;'Wednesday Scores'!H40),1,0)+IF(AND('Wednesday Scores'!G40='Wednesday Calculations'!$B$4,'Wednesday Scores'!H40&gt;'Wednesday Scores'!F40),1,0)+IF(AND('Wednesday Scores'!J40='Wednesday Calculations'!$B$4,'Wednesday Scores'!K40&gt;'Wednesday Scores'!M40),1,0)+IF(AND('Wednesday Scores'!L40='Wednesday Calculations'!$B$4,'Wednesday Scores'!M40&gt;'Wednesday Scores'!K40),1,0)</f>
        <v>0</v>
      </c>
      <c r="Z39">
        <f>IF(AND('Wednesday Scores'!E40='Wednesday Calculations'!$B$4,'Wednesday Scores'!F40&lt;'Wednesday Scores'!H40),1,0)+IF(AND('Wednesday Scores'!G40='Wednesday Calculations'!$B$4,'Wednesday Scores'!H40&lt;'Wednesday Scores'!F40),1,0)+IF(AND('Wednesday Scores'!J40='Wednesday Calculations'!$B$4,'Wednesday Scores'!K40&lt;'Wednesday Scores'!M40),1,0)+IF(AND('Wednesday Scores'!L40='Wednesday Calculations'!$B$4,'Wednesday Scores'!M40&lt;'Wednesday Scores'!K40),1,0)</f>
        <v>0</v>
      </c>
      <c r="AA39">
        <f>IF(AND('Wednesday Scores'!E40='Wednesday Calculations'!$B$5,'Wednesday Scores'!F40&gt;'Wednesday Scores'!H40),1,0)+IF(AND('Wednesday Scores'!G40='Wednesday Calculations'!$B$5,'Wednesday Scores'!H40&gt;'Wednesday Scores'!F40),1,0)+IF(AND('Wednesday Scores'!J40='Wednesday Calculations'!$B$5,'Wednesday Scores'!K40&gt;'Wednesday Scores'!M40),1,0)+IF(AND('Wednesday Scores'!L40='Wednesday Calculations'!$B$5,'Wednesday Scores'!M40&gt;'Wednesday Scores'!K40),1,0)</f>
        <v>0</v>
      </c>
      <c r="AB39">
        <f>IF(AND('Wednesday Scores'!E40='Wednesday Calculations'!$B$5,'Wednesday Scores'!F40&lt;'Wednesday Scores'!H40),1,0)+IF(AND('Wednesday Scores'!G40='Wednesday Calculations'!$B$5,'Wednesday Scores'!H40&lt;'Wednesday Scores'!F40),1,0)+IF(AND('Wednesday Scores'!J40='Wednesday Calculations'!$B$5,'Wednesday Scores'!K40&lt;'Wednesday Scores'!M40),1,0)+IF(AND('Wednesday Scores'!L40='Wednesday Calculations'!$B$5,'Wednesday Scores'!M40&lt;'Wednesday Scores'!K40),1,0)</f>
        <v>0</v>
      </c>
      <c r="AC39">
        <f>IF(AND('Wednesday Scores'!E40='Wednesday Calculations'!$B$6,'Wednesday Scores'!F40&gt;'Wednesday Scores'!H40),1,0)+IF(AND('Wednesday Scores'!G40='Wednesday Calculations'!$B$6,'Wednesday Scores'!H40&gt;'Wednesday Scores'!F40),1,0)+IF(AND('Wednesday Scores'!J40='Wednesday Calculations'!$B$6,'Wednesday Scores'!K40&gt;'Wednesday Scores'!M40),1,0)+IF(AND('Wednesday Scores'!L40='Wednesday Calculations'!$B$6,'Wednesday Scores'!M40&gt;'Wednesday Scores'!K40),1,0)</f>
        <v>0</v>
      </c>
      <c r="AD39">
        <f>IF(AND('Wednesday Scores'!E40='Wednesday Calculations'!$B$6,'Wednesday Scores'!F40&lt;'Wednesday Scores'!H40),1,0)+IF(AND('Wednesday Scores'!G40='Wednesday Calculations'!$B$6,'Wednesday Scores'!H40&lt;'Wednesday Scores'!F40),1,0)+IF(AND('Wednesday Scores'!J40='Wednesday Calculations'!$B$6,'Wednesday Scores'!K40&lt;'Wednesday Scores'!M40),1,0)+IF(AND('Wednesday Scores'!L40='Wednesday Calculations'!$B$6,'Wednesday Scores'!M40&lt;'Wednesday Scores'!K40),1,0)</f>
        <v>0</v>
      </c>
    </row>
    <row r="40" spans="11:30" x14ac:dyDescent="0.25">
      <c r="K40" s="1">
        <f>IF(OR('Wednesday Scores'!E41='Wednesday Calculations'!$B$3,'Wednesday Scores'!G41='Wednesday Calculations'!$B$3),'Wednesday Scores'!F41+'Wednesday Scores'!H41,)</f>
        <v>0</v>
      </c>
      <c r="L40" s="1">
        <f>IF(OR('Wednesday Scores'!J41='Wednesday Calculations'!$B$3,'Wednesday Scores'!L41='Wednesday Calculations'!$B$3),'Wednesday Scores'!K41+'Wednesday Scores'!M41,)</f>
        <v>25</v>
      </c>
      <c r="M40" s="1">
        <f>IF(OR('Wednesday Scores'!E41='Wednesday Calculations'!$B$2,'Wednesday Scores'!G41='Wednesday Calculations'!$B$2),'Wednesday Scores'!F41+'Wednesday Scores'!H41,)</f>
        <v>0</v>
      </c>
      <c r="N40" s="1">
        <f>IF(OR('Wednesday Scores'!J41='Wednesday Calculations'!$B$2,'Wednesday Scores'!L41='Wednesday Calculations'!$B$2),'Wednesday Scores'!K41+'Wednesday Scores'!M41,)</f>
        <v>0</v>
      </c>
      <c r="O40">
        <f>IF(OR('Wednesday Scores'!E41='Wednesday Calculations'!$B$4,'Wednesday Scores'!G41='Wednesday Calculations'!$B$4),'Wednesday Scores'!F41+'Wednesday Scores'!H41,)</f>
        <v>0</v>
      </c>
      <c r="P40">
        <f>IF(OR('Wednesday Scores'!J41='Wednesday Calculations'!$B$4,'Wednesday Scores'!L41='Wednesday Calculations'!$B$4),'Wednesday Scores'!K41+'Wednesday Scores'!M41,)</f>
        <v>25</v>
      </c>
      <c r="Q40">
        <f>IF(OR('Wednesday Scores'!E41='Wednesday Calculations'!$B$5,'Wednesday Scores'!G41='Wednesday Calculations'!$B$5),'Wednesday Scores'!F41+'Wednesday Scores'!H41,)</f>
        <v>27</v>
      </c>
      <c r="R40">
        <f>IF(OR('Wednesday Scores'!J41='Wednesday Calculations'!$B$5,'Wednesday Scores'!L41='Wednesday Calculations'!$B$5),'Wednesday Scores'!K41+'Wednesday Scores'!M41,)</f>
        <v>0</v>
      </c>
      <c r="S40">
        <f>IF(OR('Wednesday Scores'!E41='Wednesday Calculations'!$B$6,'Wednesday Scores'!G41='Wednesday Calculations'!$B$6),'Wednesday Scores'!F41+'Wednesday Scores'!H41,)</f>
        <v>27</v>
      </c>
      <c r="T40">
        <f>IF(OR('Wednesday Scores'!J41='Wednesday Calculations'!$B$6,'Wednesday Scores'!L41='Wednesday Calculations'!$B$6),'Wednesday Scores'!K41+'Wednesday Scores'!M41,)</f>
        <v>0</v>
      </c>
      <c r="U40">
        <f>IF(AND('Wednesday Scores'!E41='Wednesday Calculations'!$B$3,'Wednesday Scores'!F41&gt;'Wednesday Scores'!H41),1,0)+IF(AND('Wednesday Scores'!G41='Wednesday Calculations'!$B$3,'Wednesday Scores'!H41&gt;'Wednesday Scores'!F41),1,0)+IF(AND('Wednesday Scores'!J41='Wednesday Calculations'!$B$3,'Wednesday Scores'!K41&gt;'Wednesday Scores'!M41),1,0)+IF(AND('Wednesday Scores'!L41='Wednesday Calculations'!$B$3,'Wednesday Scores'!M41&gt;'Wednesday Scores'!K41),1,0)</f>
        <v>1</v>
      </c>
      <c r="V40">
        <f>IF(AND('Wednesday Scores'!E41='Wednesday Calculations'!$B$3,'Wednesday Scores'!F41&lt;'Wednesday Scores'!H41),1,0)+IF(AND('Wednesday Scores'!G41='Wednesday Calculations'!$B$3,'Wednesday Scores'!H41&lt;'Wednesday Scores'!F41),1,0)+IF(AND('Wednesday Scores'!J41='Wednesday Calculations'!$B$3,'Wednesday Scores'!K41&lt;'Wednesday Scores'!M41),1,0)+IF(AND('Wednesday Scores'!L41='Wednesday Calculations'!$B$3,'Wednesday Scores'!M41&lt;'Wednesday Scores'!K41),1,0)</f>
        <v>0</v>
      </c>
      <c r="W40">
        <f>IF(AND('Wednesday Scores'!E41='Wednesday Calculations'!$B$2,'Wednesday Scores'!F41&gt;'Wednesday Scores'!H41),1,0)+IF(AND('Wednesday Scores'!G41='Wednesday Calculations'!$B$2,'Wednesday Scores'!H41&gt;'Wednesday Scores'!F41),1,0)+IF(AND('Wednesday Scores'!J41='Wednesday Calculations'!$B$2,'Wednesday Scores'!K41&gt;'Wednesday Scores'!M41),1,0)+IF(AND('Wednesday Scores'!L41='Wednesday Calculations'!$B$2,'Wednesday Scores'!M41&gt;'Wednesday Scores'!K41),1,0)</f>
        <v>0</v>
      </c>
      <c r="X40">
        <f>IF(AND('Wednesday Scores'!E41='Wednesday Calculations'!$B$2,'Wednesday Scores'!F41&lt;'Wednesday Scores'!H41),1,0)+IF(AND('Wednesday Scores'!G41='Wednesday Calculations'!$B$2,'Wednesday Scores'!H41&lt;'Wednesday Scores'!F41),1,0)+IF(AND('Wednesday Scores'!J41='Wednesday Calculations'!$B$2,'Wednesday Scores'!K41&lt;'Wednesday Scores'!M41),1,0)+IF(AND('Wednesday Scores'!L41='Wednesday Calculations'!$B$2,'Wednesday Scores'!M41&lt;'Wednesday Scores'!K41),1,0)</f>
        <v>0</v>
      </c>
      <c r="Y40">
        <f>IF(AND('Wednesday Scores'!E41='Wednesday Calculations'!$B$4,'Wednesday Scores'!F41&gt;'Wednesday Scores'!H41),1,0)+IF(AND('Wednesday Scores'!G41='Wednesday Calculations'!$B$4,'Wednesday Scores'!H41&gt;'Wednesday Scores'!F41),1,0)+IF(AND('Wednesday Scores'!J41='Wednesday Calculations'!$B$4,'Wednesday Scores'!K41&gt;'Wednesday Scores'!M41),1,0)+IF(AND('Wednesday Scores'!L41='Wednesday Calculations'!$B$4,'Wednesday Scores'!M41&gt;'Wednesday Scores'!K41),1,0)</f>
        <v>0</v>
      </c>
      <c r="Z40">
        <f>IF(AND('Wednesday Scores'!E41='Wednesday Calculations'!$B$4,'Wednesday Scores'!F41&lt;'Wednesday Scores'!H41),1,0)+IF(AND('Wednesday Scores'!G41='Wednesday Calculations'!$B$4,'Wednesday Scores'!H41&lt;'Wednesday Scores'!F41),1,0)+IF(AND('Wednesday Scores'!J41='Wednesday Calculations'!$B$4,'Wednesday Scores'!K41&lt;'Wednesday Scores'!M41),1,0)+IF(AND('Wednesday Scores'!L41='Wednesday Calculations'!$B$4,'Wednesday Scores'!M41&lt;'Wednesday Scores'!K41),1,0)</f>
        <v>1</v>
      </c>
      <c r="AA40">
        <f>IF(AND('Wednesday Scores'!E41='Wednesday Calculations'!$B$5,'Wednesday Scores'!F41&gt;'Wednesday Scores'!H41),1,0)+IF(AND('Wednesday Scores'!G41='Wednesday Calculations'!$B$5,'Wednesday Scores'!H41&gt;'Wednesday Scores'!F41),1,0)+IF(AND('Wednesday Scores'!J41='Wednesday Calculations'!$B$5,'Wednesday Scores'!K41&gt;'Wednesday Scores'!M41),1,0)+IF(AND('Wednesday Scores'!L41='Wednesday Calculations'!$B$5,'Wednesday Scores'!M41&gt;'Wednesday Scores'!K41),1,0)</f>
        <v>1</v>
      </c>
      <c r="AB40">
        <f>IF(AND('Wednesday Scores'!E41='Wednesday Calculations'!$B$5,'Wednesday Scores'!F41&lt;'Wednesday Scores'!H41),1,0)+IF(AND('Wednesday Scores'!G41='Wednesday Calculations'!$B$5,'Wednesday Scores'!H41&lt;'Wednesday Scores'!F41),1,0)+IF(AND('Wednesday Scores'!J41='Wednesday Calculations'!$B$5,'Wednesday Scores'!K41&lt;'Wednesday Scores'!M41),1,0)+IF(AND('Wednesday Scores'!L41='Wednesday Calculations'!$B$5,'Wednesday Scores'!M41&lt;'Wednesday Scores'!K41),1,0)</f>
        <v>0</v>
      </c>
      <c r="AC40">
        <f>IF(AND('Wednesday Scores'!E41='Wednesday Calculations'!$B$6,'Wednesday Scores'!F41&gt;'Wednesday Scores'!H41),1,0)+IF(AND('Wednesday Scores'!G41='Wednesday Calculations'!$B$6,'Wednesday Scores'!H41&gt;'Wednesday Scores'!F41),1,0)+IF(AND('Wednesday Scores'!J41='Wednesday Calculations'!$B$6,'Wednesday Scores'!K41&gt;'Wednesday Scores'!M41),1,0)+IF(AND('Wednesday Scores'!L41='Wednesday Calculations'!$B$6,'Wednesday Scores'!M41&gt;'Wednesday Scores'!K41),1,0)</f>
        <v>0</v>
      </c>
      <c r="AD40">
        <f>IF(AND('Wednesday Scores'!E41='Wednesday Calculations'!$B$6,'Wednesday Scores'!F41&lt;'Wednesday Scores'!H41),1,0)+IF(AND('Wednesday Scores'!G41='Wednesday Calculations'!$B$6,'Wednesday Scores'!H41&lt;'Wednesday Scores'!F41),1,0)+IF(AND('Wednesday Scores'!J41='Wednesday Calculations'!$B$6,'Wednesday Scores'!K41&lt;'Wednesday Scores'!M41),1,0)+IF(AND('Wednesday Scores'!L41='Wednesday Calculations'!$B$6,'Wednesday Scores'!M41&lt;'Wednesday Scores'!K41),1,0)</f>
        <v>1</v>
      </c>
    </row>
    <row r="41" spans="11:30" x14ac:dyDescent="0.25">
      <c r="K41" s="1">
        <f>IF(OR('Wednesday Scores'!E42='Wednesday Calculations'!$B$3,'Wednesday Scores'!G42='Wednesday Calculations'!$B$3),'Wednesday Scores'!F42+'Wednesday Scores'!H42,)</f>
        <v>0</v>
      </c>
      <c r="L41" s="1">
        <f>IF(OR('Wednesday Scores'!J42='Wednesday Calculations'!$B$3,'Wednesday Scores'!L42='Wednesday Calculations'!$B$3),'Wednesday Scores'!K42+'Wednesday Scores'!M42,)</f>
        <v>48</v>
      </c>
      <c r="M41" s="1">
        <f>IF(OR('Wednesday Scores'!E42='Wednesday Calculations'!$B$2,'Wednesday Scores'!G42='Wednesday Calculations'!$B$2),'Wednesday Scores'!F42+'Wednesday Scores'!H42,)</f>
        <v>0</v>
      </c>
      <c r="N41" s="1">
        <f>IF(OR('Wednesday Scores'!J42='Wednesday Calculations'!$B$2,'Wednesday Scores'!L42='Wednesday Calculations'!$B$2),'Wednesday Scores'!K42+'Wednesday Scores'!M42,)</f>
        <v>0</v>
      </c>
      <c r="O41">
        <f>IF(OR('Wednesday Scores'!E42='Wednesday Calculations'!$B$4,'Wednesday Scores'!G42='Wednesday Calculations'!$B$4),'Wednesday Scores'!F42+'Wednesday Scores'!H42,)</f>
        <v>0</v>
      </c>
      <c r="P41">
        <f>IF(OR('Wednesday Scores'!J42='Wednesday Calculations'!$B$4,'Wednesday Scores'!L42='Wednesday Calculations'!$B$4),'Wednesday Scores'!K42+'Wednesday Scores'!M42,)</f>
        <v>48</v>
      </c>
      <c r="Q41">
        <f>IF(OR('Wednesday Scores'!E42='Wednesday Calculations'!$B$5,'Wednesday Scores'!G42='Wednesday Calculations'!$B$5),'Wednesday Scores'!F42+'Wednesday Scores'!H42,)</f>
        <v>21</v>
      </c>
      <c r="R41">
        <f>IF(OR('Wednesday Scores'!J42='Wednesday Calculations'!$B$5,'Wednesday Scores'!L42='Wednesday Calculations'!$B$5),'Wednesday Scores'!K42+'Wednesday Scores'!M42,)</f>
        <v>0</v>
      </c>
      <c r="S41">
        <f>IF(OR('Wednesday Scores'!E42='Wednesday Calculations'!$B$6,'Wednesday Scores'!G42='Wednesday Calculations'!$B$6),'Wednesday Scores'!F42+'Wednesday Scores'!H42,)</f>
        <v>21</v>
      </c>
      <c r="T41">
        <f>IF(OR('Wednesday Scores'!J42='Wednesday Calculations'!$B$6,'Wednesday Scores'!L42='Wednesday Calculations'!$B$6),'Wednesday Scores'!K42+'Wednesday Scores'!M42,)</f>
        <v>0</v>
      </c>
      <c r="U41">
        <f>IF(AND('Wednesday Scores'!E42='Wednesday Calculations'!$B$3,'Wednesday Scores'!F42&gt;'Wednesday Scores'!H42),1,0)+IF(AND('Wednesday Scores'!G42='Wednesday Calculations'!$B$3,'Wednesday Scores'!H42&gt;'Wednesday Scores'!F42),1,0)+IF(AND('Wednesday Scores'!J42='Wednesday Calculations'!$B$3,'Wednesday Scores'!K42&gt;'Wednesday Scores'!M42),1,0)+IF(AND('Wednesday Scores'!L42='Wednesday Calculations'!$B$3,'Wednesday Scores'!M42&gt;'Wednesday Scores'!K42),1,0)</f>
        <v>0</v>
      </c>
      <c r="V41">
        <f>IF(AND('Wednesday Scores'!E42='Wednesday Calculations'!$B$3,'Wednesday Scores'!F42&lt;'Wednesday Scores'!H42),1,0)+IF(AND('Wednesday Scores'!G42='Wednesday Calculations'!$B$3,'Wednesday Scores'!H42&lt;'Wednesday Scores'!F42),1,0)+IF(AND('Wednesday Scores'!J42='Wednesday Calculations'!$B$3,'Wednesday Scores'!K42&lt;'Wednesday Scores'!M42),1,0)+IF(AND('Wednesday Scores'!L42='Wednesday Calculations'!$B$3,'Wednesday Scores'!M42&lt;'Wednesday Scores'!K42),1,0)</f>
        <v>1</v>
      </c>
      <c r="W41">
        <f>IF(AND('Wednesday Scores'!E42='Wednesday Calculations'!$B$2,'Wednesday Scores'!F42&gt;'Wednesday Scores'!H42),1,0)+IF(AND('Wednesday Scores'!G42='Wednesday Calculations'!$B$2,'Wednesday Scores'!H42&gt;'Wednesday Scores'!F42),1,0)+IF(AND('Wednesday Scores'!J42='Wednesday Calculations'!$B$2,'Wednesday Scores'!K42&gt;'Wednesday Scores'!M42),1,0)+IF(AND('Wednesday Scores'!L42='Wednesday Calculations'!$B$2,'Wednesday Scores'!M42&gt;'Wednesday Scores'!K42),1,0)</f>
        <v>0</v>
      </c>
      <c r="X41">
        <f>IF(AND('Wednesday Scores'!E42='Wednesday Calculations'!$B$2,'Wednesday Scores'!F42&lt;'Wednesday Scores'!H42),1,0)+IF(AND('Wednesday Scores'!G42='Wednesday Calculations'!$B$2,'Wednesday Scores'!H42&lt;'Wednesday Scores'!F42),1,0)+IF(AND('Wednesday Scores'!J42='Wednesday Calculations'!$B$2,'Wednesday Scores'!K42&lt;'Wednesday Scores'!M42),1,0)+IF(AND('Wednesday Scores'!L42='Wednesday Calculations'!$B$2,'Wednesday Scores'!M42&lt;'Wednesday Scores'!K42),1,0)</f>
        <v>0</v>
      </c>
      <c r="Y41">
        <f>IF(AND('Wednesday Scores'!E42='Wednesday Calculations'!$B$4,'Wednesday Scores'!F42&gt;'Wednesday Scores'!H42),1,0)+IF(AND('Wednesday Scores'!G42='Wednesday Calculations'!$B$4,'Wednesday Scores'!H42&gt;'Wednesday Scores'!F42),1,0)+IF(AND('Wednesday Scores'!J42='Wednesday Calculations'!$B$4,'Wednesday Scores'!K42&gt;'Wednesday Scores'!M42),1,0)+IF(AND('Wednesday Scores'!L42='Wednesday Calculations'!$B$4,'Wednesday Scores'!M42&gt;'Wednesday Scores'!K42),1,0)</f>
        <v>1</v>
      </c>
      <c r="Z41">
        <f>IF(AND('Wednesday Scores'!E42='Wednesday Calculations'!$B$4,'Wednesday Scores'!F42&lt;'Wednesday Scores'!H42),1,0)+IF(AND('Wednesday Scores'!G42='Wednesday Calculations'!$B$4,'Wednesday Scores'!H42&lt;'Wednesday Scores'!F42),1,0)+IF(AND('Wednesday Scores'!J42='Wednesday Calculations'!$B$4,'Wednesday Scores'!K42&lt;'Wednesday Scores'!M42),1,0)+IF(AND('Wednesday Scores'!L42='Wednesday Calculations'!$B$4,'Wednesday Scores'!M42&lt;'Wednesday Scores'!K42),1,0)</f>
        <v>0</v>
      </c>
      <c r="AA41">
        <f>IF(AND('Wednesday Scores'!E42='Wednesday Calculations'!$B$5,'Wednesday Scores'!F42&gt;'Wednesday Scores'!H42),1,0)+IF(AND('Wednesday Scores'!G42='Wednesday Calculations'!$B$5,'Wednesday Scores'!H42&gt;'Wednesday Scores'!F42),1,0)+IF(AND('Wednesday Scores'!J42='Wednesday Calculations'!$B$5,'Wednesday Scores'!K42&gt;'Wednesday Scores'!M42),1,0)+IF(AND('Wednesday Scores'!L42='Wednesday Calculations'!$B$5,'Wednesday Scores'!M42&gt;'Wednesday Scores'!K42),1,0)</f>
        <v>1</v>
      </c>
      <c r="AB41">
        <f>IF(AND('Wednesday Scores'!E42='Wednesday Calculations'!$B$5,'Wednesday Scores'!F42&lt;'Wednesday Scores'!H42),1,0)+IF(AND('Wednesday Scores'!G42='Wednesday Calculations'!$B$5,'Wednesday Scores'!H42&lt;'Wednesday Scores'!F42),1,0)+IF(AND('Wednesday Scores'!J42='Wednesday Calculations'!$B$5,'Wednesday Scores'!K42&lt;'Wednesday Scores'!M42),1,0)+IF(AND('Wednesday Scores'!L42='Wednesday Calculations'!$B$5,'Wednesday Scores'!M42&lt;'Wednesday Scores'!K42),1,0)</f>
        <v>0</v>
      </c>
      <c r="AC41">
        <f>IF(AND('Wednesday Scores'!E42='Wednesday Calculations'!$B$6,'Wednesday Scores'!F42&gt;'Wednesday Scores'!H42),1,0)+IF(AND('Wednesday Scores'!G42='Wednesday Calculations'!$B$6,'Wednesday Scores'!H42&gt;'Wednesday Scores'!F42),1,0)+IF(AND('Wednesday Scores'!J42='Wednesday Calculations'!$B$6,'Wednesday Scores'!K42&gt;'Wednesday Scores'!M42),1,0)+IF(AND('Wednesday Scores'!L42='Wednesday Calculations'!$B$6,'Wednesday Scores'!M42&gt;'Wednesday Scores'!K42),1,0)</f>
        <v>0</v>
      </c>
      <c r="AD41">
        <f>IF(AND('Wednesday Scores'!E42='Wednesday Calculations'!$B$6,'Wednesday Scores'!F42&lt;'Wednesday Scores'!H42),1,0)+IF(AND('Wednesday Scores'!G42='Wednesday Calculations'!$B$6,'Wednesday Scores'!H42&lt;'Wednesday Scores'!F42),1,0)+IF(AND('Wednesday Scores'!J42='Wednesday Calculations'!$B$6,'Wednesday Scores'!K42&lt;'Wednesday Scores'!M42),1,0)+IF(AND('Wednesday Scores'!L42='Wednesday Calculations'!$B$6,'Wednesday Scores'!M42&lt;'Wednesday Scores'!K42),1,0)</f>
        <v>1</v>
      </c>
    </row>
    <row r="42" spans="11:30" x14ac:dyDescent="0.25">
      <c r="K42" s="1">
        <f>IF(OR('Wednesday Scores'!E43='Wednesday Calculations'!$B$3,'Wednesday Scores'!G43='Wednesday Calculations'!$B$3),'Wednesday Scores'!F43+'Wednesday Scores'!H43,)</f>
        <v>0</v>
      </c>
      <c r="L42" s="1">
        <f>IF(OR('Wednesday Scores'!J43='Wednesday Calculations'!$B$3,'Wednesday Scores'!L43='Wednesday Calculations'!$B$3),'Wednesday Scores'!K43+'Wednesday Scores'!M43,)</f>
        <v>0</v>
      </c>
      <c r="M42" s="1">
        <f>IF(OR('Wednesday Scores'!E43='Wednesday Calculations'!$B$2,'Wednesday Scores'!G43='Wednesday Calculations'!$B$2),'Wednesday Scores'!F43+'Wednesday Scores'!H43,)</f>
        <v>0</v>
      </c>
      <c r="N42" s="1">
        <f>IF(OR('Wednesday Scores'!J43='Wednesday Calculations'!$B$2,'Wednesday Scores'!L43='Wednesday Calculations'!$B$2),'Wednesday Scores'!K43+'Wednesday Scores'!M43,)</f>
        <v>0</v>
      </c>
      <c r="O42">
        <f>IF(OR('Wednesday Scores'!E43='Wednesday Calculations'!$B$4,'Wednesday Scores'!G43='Wednesday Calculations'!$B$4),'Wednesday Scores'!F43+'Wednesday Scores'!H43,)</f>
        <v>0</v>
      </c>
      <c r="P42">
        <f>IF(OR('Wednesday Scores'!J43='Wednesday Calculations'!$B$4,'Wednesday Scores'!L43='Wednesday Calculations'!$B$4),'Wednesday Scores'!K43+'Wednesday Scores'!M43,)</f>
        <v>0</v>
      </c>
      <c r="Q42">
        <f>IF(OR('Wednesday Scores'!E43='Wednesday Calculations'!$B$5,'Wednesday Scores'!G43='Wednesday Calculations'!$B$5),'Wednesday Scores'!F43+'Wednesday Scores'!H43,)</f>
        <v>0</v>
      </c>
      <c r="R42">
        <f>IF(OR('Wednesday Scores'!J43='Wednesday Calculations'!$B$5,'Wednesday Scores'!L43='Wednesday Calculations'!$B$5),'Wednesday Scores'!K43+'Wednesday Scores'!M43,)</f>
        <v>0</v>
      </c>
      <c r="S42">
        <f>IF(OR('Wednesday Scores'!E43='Wednesday Calculations'!$B$6,'Wednesday Scores'!G43='Wednesday Calculations'!$B$6),'Wednesday Scores'!F43+'Wednesday Scores'!H43,)</f>
        <v>0</v>
      </c>
      <c r="T42">
        <f>IF(OR('Wednesday Scores'!J43='Wednesday Calculations'!$B$6,'Wednesday Scores'!L43='Wednesday Calculations'!$B$6),'Wednesday Scores'!K43+'Wednesday Scores'!M43,)</f>
        <v>0</v>
      </c>
      <c r="U42">
        <f>IF(AND('Wednesday Scores'!E43='Wednesday Calculations'!$B$3,'Wednesday Scores'!F43&gt;'Wednesday Scores'!H43),1,0)+IF(AND('Wednesday Scores'!G43='Wednesday Calculations'!$B$3,'Wednesday Scores'!H43&gt;'Wednesday Scores'!F43),1,0)+IF(AND('Wednesday Scores'!J43='Wednesday Calculations'!$B$3,'Wednesday Scores'!K43&gt;'Wednesday Scores'!M43),1,0)+IF(AND('Wednesday Scores'!L43='Wednesday Calculations'!$B$3,'Wednesday Scores'!M43&gt;'Wednesday Scores'!K43),1,0)</f>
        <v>0</v>
      </c>
      <c r="V42">
        <f>IF(AND('Wednesday Scores'!E43='Wednesday Calculations'!$B$3,'Wednesday Scores'!F43&lt;'Wednesday Scores'!H43),1,0)+IF(AND('Wednesday Scores'!G43='Wednesday Calculations'!$B$3,'Wednesday Scores'!H43&lt;'Wednesday Scores'!F43),1,0)+IF(AND('Wednesday Scores'!J43='Wednesday Calculations'!$B$3,'Wednesday Scores'!K43&lt;'Wednesday Scores'!M43),1,0)+IF(AND('Wednesday Scores'!L43='Wednesday Calculations'!$B$3,'Wednesday Scores'!M43&lt;'Wednesday Scores'!K43),1,0)</f>
        <v>0</v>
      </c>
      <c r="W42">
        <f>IF(AND('Wednesday Scores'!E43='Wednesday Calculations'!$B$2,'Wednesday Scores'!F43&gt;'Wednesday Scores'!H43),1,0)+IF(AND('Wednesday Scores'!G43='Wednesday Calculations'!$B$2,'Wednesday Scores'!H43&gt;'Wednesday Scores'!F43),1,0)+IF(AND('Wednesday Scores'!J43='Wednesday Calculations'!$B$2,'Wednesday Scores'!K43&gt;'Wednesday Scores'!M43),1,0)+IF(AND('Wednesday Scores'!L43='Wednesday Calculations'!$B$2,'Wednesday Scores'!M43&gt;'Wednesday Scores'!K43),1,0)</f>
        <v>0</v>
      </c>
      <c r="X42">
        <f>IF(AND('Wednesday Scores'!E43='Wednesday Calculations'!$B$2,'Wednesday Scores'!F43&lt;'Wednesday Scores'!H43),1,0)+IF(AND('Wednesday Scores'!G43='Wednesday Calculations'!$B$2,'Wednesday Scores'!H43&lt;'Wednesday Scores'!F43),1,0)+IF(AND('Wednesday Scores'!J43='Wednesday Calculations'!$B$2,'Wednesday Scores'!K43&lt;'Wednesday Scores'!M43),1,0)+IF(AND('Wednesday Scores'!L43='Wednesday Calculations'!$B$2,'Wednesday Scores'!M43&lt;'Wednesday Scores'!K43),1,0)</f>
        <v>0</v>
      </c>
      <c r="Y42">
        <f>IF(AND('Wednesday Scores'!E43='Wednesday Calculations'!$B$4,'Wednesday Scores'!F43&gt;'Wednesday Scores'!H43),1,0)+IF(AND('Wednesday Scores'!G43='Wednesday Calculations'!$B$4,'Wednesday Scores'!H43&gt;'Wednesday Scores'!F43),1,0)+IF(AND('Wednesday Scores'!J43='Wednesday Calculations'!$B$4,'Wednesday Scores'!K43&gt;'Wednesday Scores'!M43),1,0)+IF(AND('Wednesday Scores'!L43='Wednesday Calculations'!$B$4,'Wednesday Scores'!M43&gt;'Wednesday Scores'!K43),1,0)</f>
        <v>0</v>
      </c>
      <c r="Z42">
        <f>IF(AND('Wednesday Scores'!E43='Wednesday Calculations'!$B$4,'Wednesday Scores'!F43&lt;'Wednesday Scores'!H43),1,0)+IF(AND('Wednesday Scores'!G43='Wednesday Calculations'!$B$4,'Wednesday Scores'!H43&lt;'Wednesday Scores'!F43),1,0)+IF(AND('Wednesday Scores'!J43='Wednesday Calculations'!$B$4,'Wednesday Scores'!K43&lt;'Wednesday Scores'!M43),1,0)+IF(AND('Wednesday Scores'!L43='Wednesday Calculations'!$B$4,'Wednesday Scores'!M43&lt;'Wednesday Scores'!K43),1,0)</f>
        <v>0</v>
      </c>
      <c r="AA42">
        <f>IF(AND('Wednesday Scores'!E43='Wednesday Calculations'!$B$5,'Wednesday Scores'!F43&gt;'Wednesday Scores'!H43),1,0)+IF(AND('Wednesday Scores'!G43='Wednesday Calculations'!$B$5,'Wednesday Scores'!H43&gt;'Wednesday Scores'!F43),1,0)+IF(AND('Wednesday Scores'!J43='Wednesday Calculations'!$B$5,'Wednesday Scores'!K43&gt;'Wednesday Scores'!M43),1,0)+IF(AND('Wednesday Scores'!L43='Wednesday Calculations'!$B$5,'Wednesday Scores'!M43&gt;'Wednesday Scores'!K43),1,0)</f>
        <v>0</v>
      </c>
      <c r="AB42">
        <f>IF(AND('Wednesday Scores'!E43='Wednesday Calculations'!$B$5,'Wednesday Scores'!F43&lt;'Wednesday Scores'!H43),1,0)+IF(AND('Wednesday Scores'!G43='Wednesday Calculations'!$B$5,'Wednesday Scores'!H43&lt;'Wednesday Scores'!F43),1,0)+IF(AND('Wednesday Scores'!J43='Wednesday Calculations'!$B$5,'Wednesday Scores'!K43&lt;'Wednesday Scores'!M43),1,0)+IF(AND('Wednesday Scores'!L43='Wednesday Calculations'!$B$5,'Wednesday Scores'!M43&lt;'Wednesday Scores'!K43),1,0)</f>
        <v>0</v>
      </c>
      <c r="AC42">
        <f>IF(AND('Wednesday Scores'!E43='Wednesday Calculations'!$B$6,'Wednesday Scores'!F43&gt;'Wednesday Scores'!H43),1,0)+IF(AND('Wednesday Scores'!G43='Wednesday Calculations'!$B$6,'Wednesday Scores'!H43&gt;'Wednesday Scores'!F43),1,0)+IF(AND('Wednesday Scores'!J43='Wednesday Calculations'!$B$6,'Wednesday Scores'!K43&gt;'Wednesday Scores'!M43),1,0)+IF(AND('Wednesday Scores'!L43='Wednesday Calculations'!$B$6,'Wednesday Scores'!M43&gt;'Wednesday Scores'!K43),1,0)</f>
        <v>0</v>
      </c>
      <c r="AD42">
        <f>IF(AND('Wednesday Scores'!E43='Wednesday Calculations'!$B$6,'Wednesday Scores'!F43&lt;'Wednesday Scores'!H43),1,0)+IF(AND('Wednesday Scores'!G43='Wednesday Calculations'!$B$6,'Wednesday Scores'!H43&lt;'Wednesday Scores'!F43),1,0)+IF(AND('Wednesday Scores'!J43='Wednesday Calculations'!$B$6,'Wednesday Scores'!K43&lt;'Wednesday Scores'!M43),1,0)+IF(AND('Wednesday Scores'!L43='Wednesday Calculations'!$B$6,'Wednesday Scores'!M43&lt;'Wednesday Scores'!K43),1,0)</f>
        <v>0</v>
      </c>
    </row>
    <row r="43" spans="11:30" x14ac:dyDescent="0.25">
      <c r="K43" s="1">
        <f>IF(OR('Wednesday Scores'!E44='Wednesday Calculations'!$B$3,'Wednesday Scores'!G44='Wednesday Calculations'!$B$3),'Wednesday Scores'!F44+'Wednesday Scores'!H44,)</f>
        <v>0</v>
      </c>
      <c r="L43" s="1">
        <f>IF(OR('Wednesday Scores'!J44='Wednesday Calculations'!$B$3,'Wednesday Scores'!L44='Wednesday Calculations'!$B$3),'Wednesday Scores'!K44+'Wednesday Scores'!M44,)</f>
        <v>0</v>
      </c>
      <c r="M43" s="1">
        <f>IF(OR('Wednesday Scores'!E44='Wednesday Calculations'!$B$2,'Wednesday Scores'!G44='Wednesday Calculations'!$B$2),'Wednesday Scores'!F44+'Wednesday Scores'!H44,)</f>
        <v>0</v>
      </c>
      <c r="N43" s="1">
        <f>IF(OR('Wednesday Scores'!J44='Wednesday Calculations'!$B$2,'Wednesday Scores'!L44='Wednesday Calculations'!$B$2),'Wednesday Scores'!K44+'Wednesday Scores'!M44,)</f>
        <v>0</v>
      </c>
      <c r="O43">
        <f>IF(OR('Wednesday Scores'!E44='Wednesday Calculations'!$B$4,'Wednesday Scores'!G44='Wednesday Calculations'!$B$4),'Wednesday Scores'!F44+'Wednesday Scores'!H44,)</f>
        <v>0</v>
      </c>
      <c r="P43">
        <f>IF(OR('Wednesday Scores'!J44='Wednesday Calculations'!$B$4,'Wednesday Scores'!L44='Wednesday Calculations'!$B$4),'Wednesday Scores'!K44+'Wednesday Scores'!M44,)</f>
        <v>0</v>
      </c>
      <c r="Q43">
        <f>IF(OR('Wednesday Scores'!E44='Wednesday Calculations'!$B$5,'Wednesday Scores'!G44='Wednesday Calculations'!$B$5),'Wednesday Scores'!F44+'Wednesday Scores'!H44,)</f>
        <v>0</v>
      </c>
      <c r="R43">
        <f>IF(OR('Wednesday Scores'!J44='Wednesday Calculations'!$B$5,'Wednesday Scores'!L44='Wednesday Calculations'!$B$5),'Wednesday Scores'!K44+'Wednesday Scores'!M44,)</f>
        <v>0</v>
      </c>
      <c r="S43">
        <f>IF(OR('Wednesday Scores'!E44='Wednesday Calculations'!$B$6,'Wednesday Scores'!G44='Wednesday Calculations'!$B$6),'Wednesday Scores'!F44+'Wednesday Scores'!H44,)</f>
        <v>0</v>
      </c>
      <c r="T43">
        <f>IF(OR('Wednesday Scores'!J44='Wednesday Calculations'!$B$6,'Wednesday Scores'!L44='Wednesday Calculations'!$B$6),'Wednesday Scores'!K44+'Wednesday Scores'!M44,)</f>
        <v>0</v>
      </c>
      <c r="U43">
        <f>IF(AND('Wednesday Scores'!E44='Wednesday Calculations'!$B$3,'Wednesday Scores'!F44&gt;'Wednesday Scores'!H44),1,0)+IF(AND('Wednesday Scores'!G44='Wednesday Calculations'!$B$3,'Wednesday Scores'!H44&gt;'Wednesday Scores'!F44),1,0)+IF(AND('Wednesday Scores'!J44='Wednesday Calculations'!$B$3,'Wednesday Scores'!K44&gt;'Wednesday Scores'!M44),1,0)+IF(AND('Wednesday Scores'!L44='Wednesday Calculations'!$B$3,'Wednesday Scores'!M44&gt;'Wednesday Scores'!K44),1,0)</f>
        <v>0</v>
      </c>
      <c r="V43">
        <f>IF(AND('Wednesday Scores'!E44='Wednesday Calculations'!$B$3,'Wednesday Scores'!F44&lt;'Wednesday Scores'!H44),1,0)+IF(AND('Wednesday Scores'!G44='Wednesday Calculations'!$B$3,'Wednesday Scores'!H44&lt;'Wednesday Scores'!F44),1,0)+IF(AND('Wednesday Scores'!J44='Wednesday Calculations'!$B$3,'Wednesday Scores'!K44&lt;'Wednesday Scores'!M44),1,0)+IF(AND('Wednesday Scores'!L44='Wednesday Calculations'!$B$3,'Wednesday Scores'!M44&lt;'Wednesday Scores'!K44),1,0)</f>
        <v>0</v>
      </c>
      <c r="W43">
        <f>IF(AND('Wednesday Scores'!E44='Wednesday Calculations'!$B$2,'Wednesday Scores'!F44&gt;'Wednesday Scores'!H44),1,0)+IF(AND('Wednesday Scores'!G44='Wednesday Calculations'!$B$2,'Wednesday Scores'!H44&gt;'Wednesday Scores'!F44),1,0)+IF(AND('Wednesday Scores'!J44='Wednesday Calculations'!$B$2,'Wednesday Scores'!K44&gt;'Wednesday Scores'!M44),1,0)+IF(AND('Wednesday Scores'!L44='Wednesday Calculations'!$B$2,'Wednesday Scores'!M44&gt;'Wednesday Scores'!K44),1,0)</f>
        <v>0</v>
      </c>
      <c r="X43">
        <f>IF(AND('Wednesday Scores'!E44='Wednesday Calculations'!$B$2,'Wednesday Scores'!F44&lt;'Wednesday Scores'!H44),1,0)+IF(AND('Wednesday Scores'!G44='Wednesday Calculations'!$B$2,'Wednesday Scores'!H44&lt;'Wednesday Scores'!F44),1,0)+IF(AND('Wednesday Scores'!J44='Wednesday Calculations'!$B$2,'Wednesday Scores'!K44&lt;'Wednesday Scores'!M44),1,0)+IF(AND('Wednesday Scores'!L44='Wednesday Calculations'!$B$2,'Wednesday Scores'!M44&lt;'Wednesday Scores'!K44),1,0)</f>
        <v>0</v>
      </c>
      <c r="Y43">
        <f>IF(AND('Wednesday Scores'!E44='Wednesday Calculations'!$B$4,'Wednesday Scores'!F44&gt;'Wednesday Scores'!H44),1,0)+IF(AND('Wednesday Scores'!G44='Wednesday Calculations'!$B$4,'Wednesday Scores'!H44&gt;'Wednesday Scores'!F44),1,0)+IF(AND('Wednesday Scores'!J44='Wednesday Calculations'!$B$4,'Wednesday Scores'!K44&gt;'Wednesday Scores'!M44),1,0)+IF(AND('Wednesday Scores'!L44='Wednesday Calculations'!$B$4,'Wednesday Scores'!M44&gt;'Wednesday Scores'!K44),1,0)</f>
        <v>0</v>
      </c>
      <c r="Z43">
        <f>IF(AND('Wednesday Scores'!E44='Wednesday Calculations'!$B$4,'Wednesday Scores'!F44&lt;'Wednesday Scores'!H44),1,0)+IF(AND('Wednesday Scores'!G44='Wednesday Calculations'!$B$4,'Wednesday Scores'!H44&lt;'Wednesday Scores'!F44),1,0)+IF(AND('Wednesday Scores'!J44='Wednesday Calculations'!$B$4,'Wednesday Scores'!K44&lt;'Wednesday Scores'!M44),1,0)+IF(AND('Wednesday Scores'!L44='Wednesday Calculations'!$B$4,'Wednesday Scores'!M44&lt;'Wednesday Scores'!K44),1,0)</f>
        <v>0</v>
      </c>
      <c r="AA43">
        <f>IF(AND('Wednesday Scores'!E44='Wednesday Calculations'!$B$5,'Wednesday Scores'!F44&gt;'Wednesday Scores'!H44),1,0)+IF(AND('Wednesday Scores'!G44='Wednesday Calculations'!$B$5,'Wednesday Scores'!H44&gt;'Wednesday Scores'!F44),1,0)+IF(AND('Wednesday Scores'!J44='Wednesday Calculations'!$B$5,'Wednesday Scores'!K44&gt;'Wednesday Scores'!M44),1,0)+IF(AND('Wednesday Scores'!L44='Wednesday Calculations'!$B$5,'Wednesday Scores'!M44&gt;'Wednesday Scores'!K44),1,0)</f>
        <v>0</v>
      </c>
      <c r="AB43">
        <f>IF(AND('Wednesday Scores'!E44='Wednesday Calculations'!$B$5,'Wednesday Scores'!F44&lt;'Wednesday Scores'!H44),1,0)+IF(AND('Wednesday Scores'!G44='Wednesday Calculations'!$B$5,'Wednesday Scores'!H44&lt;'Wednesday Scores'!F44),1,0)+IF(AND('Wednesday Scores'!J44='Wednesday Calculations'!$B$5,'Wednesday Scores'!K44&lt;'Wednesday Scores'!M44),1,0)+IF(AND('Wednesday Scores'!L44='Wednesday Calculations'!$B$5,'Wednesday Scores'!M44&lt;'Wednesday Scores'!K44),1,0)</f>
        <v>0</v>
      </c>
      <c r="AC43">
        <f>IF(AND('Wednesday Scores'!E44='Wednesday Calculations'!$B$6,'Wednesday Scores'!F44&gt;'Wednesday Scores'!H44),1,0)+IF(AND('Wednesday Scores'!G44='Wednesday Calculations'!$B$6,'Wednesday Scores'!H44&gt;'Wednesday Scores'!F44),1,0)+IF(AND('Wednesday Scores'!J44='Wednesday Calculations'!$B$6,'Wednesday Scores'!K44&gt;'Wednesday Scores'!M44),1,0)+IF(AND('Wednesday Scores'!L44='Wednesday Calculations'!$B$6,'Wednesday Scores'!M44&gt;'Wednesday Scores'!K44),1,0)</f>
        <v>0</v>
      </c>
      <c r="AD43">
        <f>IF(AND('Wednesday Scores'!E44='Wednesday Calculations'!$B$6,'Wednesday Scores'!F44&lt;'Wednesday Scores'!H44),1,0)+IF(AND('Wednesday Scores'!G44='Wednesday Calculations'!$B$6,'Wednesday Scores'!H44&lt;'Wednesday Scores'!F44),1,0)+IF(AND('Wednesday Scores'!J44='Wednesday Calculations'!$B$6,'Wednesday Scores'!K44&lt;'Wednesday Scores'!M44),1,0)+IF(AND('Wednesday Scores'!L44='Wednesday Calculations'!$B$6,'Wednesday Scores'!M44&lt;'Wednesday Scores'!K44),1,0)</f>
        <v>0</v>
      </c>
    </row>
    <row r="44" spans="11:30" x14ac:dyDescent="0.25">
      <c r="K44" s="1">
        <f>IF(OR('Wednesday Scores'!E45='Wednesday Calculations'!$B$3,'Wednesday Scores'!G45='Wednesday Calculations'!$B$3),'Wednesday Scores'!F45+'Wednesday Scores'!H45,)</f>
        <v>0</v>
      </c>
      <c r="L44" s="1">
        <f>IF(OR('Wednesday Scores'!J45='Wednesday Calculations'!$B$3,'Wednesday Scores'!L45='Wednesday Calculations'!$B$3),'Wednesday Scores'!K45+'Wednesday Scores'!M45,)</f>
        <v>0</v>
      </c>
      <c r="M44" s="1">
        <f>IF(OR('Wednesday Scores'!E45='Wednesday Calculations'!$B$2,'Wednesday Scores'!G45='Wednesday Calculations'!$B$2),'Wednesday Scores'!F45+'Wednesday Scores'!H45,)</f>
        <v>0</v>
      </c>
      <c r="N44" s="1">
        <f>IF(OR('Wednesday Scores'!J45='Wednesday Calculations'!$B$2,'Wednesday Scores'!L45='Wednesday Calculations'!$B$2),'Wednesday Scores'!K45+'Wednesday Scores'!M45,)</f>
        <v>0</v>
      </c>
      <c r="O44">
        <f>IF(OR('Wednesday Scores'!E45='Wednesday Calculations'!$B$4,'Wednesday Scores'!G45='Wednesday Calculations'!$B$4),'Wednesday Scores'!F45+'Wednesday Scores'!H45,)</f>
        <v>0</v>
      </c>
      <c r="P44">
        <f>IF(OR('Wednesday Scores'!J45='Wednesday Calculations'!$B$4,'Wednesday Scores'!L45='Wednesday Calculations'!$B$4),'Wednesday Scores'!K45+'Wednesday Scores'!M45,)</f>
        <v>0</v>
      </c>
      <c r="Q44">
        <f>IF(OR('Wednesday Scores'!E45='Wednesday Calculations'!$B$5,'Wednesday Scores'!G45='Wednesday Calculations'!$B$5),'Wednesday Scores'!F45+'Wednesday Scores'!H45,)</f>
        <v>0</v>
      </c>
      <c r="R44">
        <f>IF(OR('Wednesday Scores'!J45='Wednesday Calculations'!$B$5,'Wednesday Scores'!L45='Wednesday Calculations'!$B$5),'Wednesday Scores'!K45+'Wednesday Scores'!M45,)</f>
        <v>0</v>
      </c>
      <c r="S44">
        <f>IF(OR('Wednesday Scores'!E45='Wednesday Calculations'!$B$6,'Wednesday Scores'!G45='Wednesday Calculations'!$B$6),'Wednesday Scores'!F45+'Wednesday Scores'!H45,)</f>
        <v>0</v>
      </c>
      <c r="T44">
        <f>IF(OR('Wednesday Scores'!J45='Wednesday Calculations'!$B$6,'Wednesday Scores'!L45='Wednesday Calculations'!$B$6),'Wednesday Scores'!K45+'Wednesday Scores'!M45,)</f>
        <v>0</v>
      </c>
      <c r="U44">
        <f>IF(AND('Wednesday Scores'!E45='Wednesday Calculations'!$B$3,'Wednesday Scores'!F45&gt;'Wednesday Scores'!H45),1,0)+IF(AND('Wednesday Scores'!G45='Wednesday Calculations'!$B$3,'Wednesday Scores'!H45&gt;'Wednesday Scores'!F45),1,0)+IF(AND('Wednesday Scores'!J45='Wednesday Calculations'!$B$3,'Wednesday Scores'!K45&gt;'Wednesday Scores'!M45),1,0)+IF(AND('Wednesday Scores'!L45='Wednesday Calculations'!$B$3,'Wednesday Scores'!M45&gt;'Wednesday Scores'!K45),1,0)</f>
        <v>0</v>
      </c>
      <c r="V44">
        <f>IF(AND('Wednesday Scores'!E45='Wednesday Calculations'!$B$3,'Wednesday Scores'!F45&lt;'Wednesday Scores'!H45),1,0)+IF(AND('Wednesday Scores'!G45='Wednesday Calculations'!$B$3,'Wednesday Scores'!H45&lt;'Wednesday Scores'!F45),1,0)+IF(AND('Wednesday Scores'!J45='Wednesday Calculations'!$B$3,'Wednesday Scores'!K45&lt;'Wednesday Scores'!M45),1,0)+IF(AND('Wednesday Scores'!L45='Wednesday Calculations'!$B$3,'Wednesday Scores'!M45&lt;'Wednesday Scores'!K45),1,0)</f>
        <v>0</v>
      </c>
      <c r="W44">
        <f>IF(AND('Wednesday Scores'!E45='Wednesday Calculations'!$B$2,'Wednesday Scores'!F45&gt;'Wednesday Scores'!H45),1,0)+IF(AND('Wednesday Scores'!G45='Wednesday Calculations'!$B$2,'Wednesday Scores'!H45&gt;'Wednesday Scores'!F45),1,0)+IF(AND('Wednesday Scores'!J45='Wednesday Calculations'!$B$2,'Wednesday Scores'!K45&gt;'Wednesday Scores'!M45),1,0)+IF(AND('Wednesday Scores'!L45='Wednesday Calculations'!$B$2,'Wednesday Scores'!M45&gt;'Wednesday Scores'!K45),1,0)</f>
        <v>0</v>
      </c>
      <c r="X44">
        <f>IF(AND('Wednesday Scores'!E45='Wednesday Calculations'!$B$2,'Wednesday Scores'!F45&lt;'Wednesday Scores'!H45),1,0)+IF(AND('Wednesday Scores'!G45='Wednesday Calculations'!$B$2,'Wednesday Scores'!H45&lt;'Wednesday Scores'!F45),1,0)+IF(AND('Wednesday Scores'!J45='Wednesday Calculations'!$B$2,'Wednesday Scores'!K45&lt;'Wednesday Scores'!M45),1,0)+IF(AND('Wednesday Scores'!L45='Wednesday Calculations'!$B$2,'Wednesday Scores'!M45&lt;'Wednesday Scores'!K45),1,0)</f>
        <v>0</v>
      </c>
      <c r="Y44">
        <f>IF(AND('Wednesday Scores'!E45='Wednesday Calculations'!$B$4,'Wednesday Scores'!F45&gt;'Wednesday Scores'!H45),1,0)+IF(AND('Wednesday Scores'!G45='Wednesday Calculations'!$B$4,'Wednesday Scores'!H45&gt;'Wednesday Scores'!F45),1,0)+IF(AND('Wednesday Scores'!J45='Wednesday Calculations'!$B$4,'Wednesday Scores'!K45&gt;'Wednesday Scores'!M45),1,0)+IF(AND('Wednesday Scores'!L45='Wednesday Calculations'!$B$4,'Wednesday Scores'!M45&gt;'Wednesday Scores'!K45),1,0)</f>
        <v>0</v>
      </c>
      <c r="Z44">
        <f>IF(AND('Wednesday Scores'!E45='Wednesday Calculations'!$B$4,'Wednesday Scores'!F45&lt;'Wednesday Scores'!H45),1,0)+IF(AND('Wednesday Scores'!G45='Wednesday Calculations'!$B$4,'Wednesday Scores'!H45&lt;'Wednesday Scores'!F45),1,0)+IF(AND('Wednesday Scores'!J45='Wednesday Calculations'!$B$4,'Wednesday Scores'!K45&lt;'Wednesday Scores'!M45),1,0)+IF(AND('Wednesday Scores'!L45='Wednesday Calculations'!$B$4,'Wednesday Scores'!M45&lt;'Wednesday Scores'!K45),1,0)</f>
        <v>0</v>
      </c>
      <c r="AA44">
        <f>IF(AND('Wednesday Scores'!E45='Wednesday Calculations'!$B$5,'Wednesday Scores'!F45&gt;'Wednesday Scores'!H45),1,0)+IF(AND('Wednesday Scores'!G45='Wednesday Calculations'!$B$5,'Wednesday Scores'!H45&gt;'Wednesday Scores'!F45),1,0)+IF(AND('Wednesday Scores'!J45='Wednesday Calculations'!$B$5,'Wednesday Scores'!K45&gt;'Wednesday Scores'!M45),1,0)+IF(AND('Wednesday Scores'!L45='Wednesday Calculations'!$B$5,'Wednesday Scores'!M45&gt;'Wednesday Scores'!K45),1,0)</f>
        <v>0</v>
      </c>
      <c r="AB44">
        <f>IF(AND('Wednesday Scores'!E45='Wednesday Calculations'!$B$5,'Wednesday Scores'!F45&lt;'Wednesday Scores'!H45),1,0)+IF(AND('Wednesday Scores'!G45='Wednesday Calculations'!$B$5,'Wednesday Scores'!H45&lt;'Wednesday Scores'!F45),1,0)+IF(AND('Wednesday Scores'!J45='Wednesday Calculations'!$B$5,'Wednesday Scores'!K45&lt;'Wednesday Scores'!M45),1,0)+IF(AND('Wednesday Scores'!L45='Wednesday Calculations'!$B$5,'Wednesday Scores'!M45&lt;'Wednesday Scores'!K45),1,0)</f>
        <v>0</v>
      </c>
      <c r="AC44">
        <f>IF(AND('Wednesday Scores'!E45='Wednesday Calculations'!$B$6,'Wednesday Scores'!F45&gt;'Wednesday Scores'!H45),1,0)+IF(AND('Wednesday Scores'!G45='Wednesday Calculations'!$B$6,'Wednesday Scores'!H45&gt;'Wednesday Scores'!F45),1,0)+IF(AND('Wednesday Scores'!J45='Wednesday Calculations'!$B$6,'Wednesday Scores'!K45&gt;'Wednesday Scores'!M45),1,0)+IF(AND('Wednesday Scores'!L45='Wednesday Calculations'!$B$6,'Wednesday Scores'!M45&gt;'Wednesday Scores'!K45),1,0)</f>
        <v>0</v>
      </c>
      <c r="AD44">
        <f>IF(AND('Wednesday Scores'!E45='Wednesday Calculations'!$B$6,'Wednesday Scores'!F45&lt;'Wednesday Scores'!H45),1,0)+IF(AND('Wednesday Scores'!G45='Wednesday Calculations'!$B$6,'Wednesday Scores'!H45&lt;'Wednesday Scores'!F45),1,0)+IF(AND('Wednesday Scores'!J45='Wednesday Calculations'!$B$6,'Wednesday Scores'!K45&lt;'Wednesday Scores'!M45),1,0)+IF(AND('Wednesday Scores'!L45='Wednesday Calculations'!$B$6,'Wednesday Scores'!M45&lt;'Wednesday Scores'!K45),1,0)</f>
        <v>0</v>
      </c>
    </row>
    <row r="45" spans="11:30" x14ac:dyDescent="0.25">
      <c r="K45" s="1">
        <f>IF(OR('Wednesday Scores'!E46='Wednesday Calculations'!$B$3,'Wednesday Scores'!G46='Wednesday Calculations'!$B$3),'Wednesday Scores'!F46+'Wednesday Scores'!H46,)</f>
        <v>0</v>
      </c>
      <c r="L45" s="1">
        <f>IF(OR('Wednesday Scores'!J46='Wednesday Calculations'!$B$3,'Wednesday Scores'!L46='Wednesday Calculations'!$B$3),'Wednesday Scores'!K46+'Wednesday Scores'!M46,)</f>
        <v>0</v>
      </c>
      <c r="M45" s="1">
        <f>IF(OR('Wednesday Scores'!E46='Wednesday Calculations'!$B$2,'Wednesday Scores'!G46='Wednesday Calculations'!$B$2),'Wednesday Scores'!F46+'Wednesday Scores'!H46,)</f>
        <v>0</v>
      </c>
      <c r="N45" s="1">
        <f>IF(OR('Wednesday Scores'!J46='Wednesday Calculations'!$B$2,'Wednesday Scores'!L46='Wednesday Calculations'!$B$2),'Wednesday Scores'!K46+'Wednesday Scores'!M46,)</f>
        <v>0</v>
      </c>
      <c r="O45">
        <f>IF(OR('Wednesday Scores'!E46='Wednesday Calculations'!$B$4,'Wednesday Scores'!G46='Wednesday Calculations'!$B$4),'Wednesday Scores'!F46+'Wednesday Scores'!H46,)</f>
        <v>0</v>
      </c>
      <c r="P45">
        <f>IF(OR('Wednesday Scores'!J46='Wednesday Calculations'!$B$4,'Wednesday Scores'!L46='Wednesday Calculations'!$B$4),'Wednesday Scores'!K46+'Wednesday Scores'!M46,)</f>
        <v>0</v>
      </c>
      <c r="Q45">
        <f>IF(OR('Wednesday Scores'!E46='Wednesday Calculations'!$B$5,'Wednesday Scores'!G46='Wednesday Calculations'!$B$5),'Wednesday Scores'!F46+'Wednesday Scores'!H46,)</f>
        <v>0</v>
      </c>
      <c r="R45">
        <f>IF(OR('Wednesday Scores'!J46='Wednesday Calculations'!$B$5,'Wednesday Scores'!L46='Wednesday Calculations'!$B$5),'Wednesday Scores'!K46+'Wednesday Scores'!M46,)</f>
        <v>0</v>
      </c>
      <c r="S45">
        <f>IF(OR('Wednesday Scores'!E46='Wednesday Calculations'!$B$6,'Wednesday Scores'!G46='Wednesday Calculations'!$B$6),'Wednesday Scores'!F46+'Wednesday Scores'!H46,)</f>
        <v>0</v>
      </c>
      <c r="T45">
        <f>IF(OR('Wednesday Scores'!J46='Wednesday Calculations'!$B$6,'Wednesday Scores'!L46='Wednesday Calculations'!$B$6),'Wednesday Scores'!K46+'Wednesday Scores'!M46,)</f>
        <v>0</v>
      </c>
      <c r="U45">
        <f>IF(AND('Wednesday Scores'!E46='Wednesday Calculations'!$B$3,'Wednesday Scores'!F46&gt;'Wednesday Scores'!H46),1,0)+IF(AND('Wednesday Scores'!G46='Wednesday Calculations'!$B$3,'Wednesday Scores'!H46&gt;'Wednesday Scores'!F46),1,0)+IF(AND('Wednesday Scores'!J46='Wednesday Calculations'!$B$3,'Wednesday Scores'!K46&gt;'Wednesday Scores'!M46),1,0)+IF(AND('Wednesday Scores'!L46='Wednesday Calculations'!$B$3,'Wednesday Scores'!M46&gt;'Wednesday Scores'!K46),1,0)</f>
        <v>0</v>
      </c>
      <c r="V45">
        <f>IF(AND('Wednesday Scores'!E46='Wednesday Calculations'!$B$3,'Wednesday Scores'!F46&lt;'Wednesday Scores'!H46),1,0)+IF(AND('Wednesday Scores'!G46='Wednesday Calculations'!$B$3,'Wednesday Scores'!H46&lt;'Wednesday Scores'!F46),1,0)+IF(AND('Wednesday Scores'!J46='Wednesday Calculations'!$B$3,'Wednesday Scores'!K46&lt;'Wednesday Scores'!M46),1,0)+IF(AND('Wednesday Scores'!L46='Wednesday Calculations'!$B$3,'Wednesday Scores'!M46&lt;'Wednesday Scores'!K46),1,0)</f>
        <v>0</v>
      </c>
      <c r="W45">
        <f>IF(AND('Wednesday Scores'!E46='Wednesday Calculations'!$B$2,'Wednesday Scores'!F46&gt;'Wednesday Scores'!H46),1,0)+IF(AND('Wednesday Scores'!G46='Wednesday Calculations'!$B$2,'Wednesday Scores'!H46&gt;'Wednesday Scores'!F46),1,0)+IF(AND('Wednesday Scores'!J46='Wednesday Calculations'!$B$2,'Wednesday Scores'!K46&gt;'Wednesday Scores'!M46),1,0)+IF(AND('Wednesday Scores'!L46='Wednesday Calculations'!$B$2,'Wednesday Scores'!M46&gt;'Wednesday Scores'!K46),1,0)</f>
        <v>0</v>
      </c>
      <c r="X45">
        <f>IF(AND('Wednesday Scores'!E46='Wednesday Calculations'!$B$2,'Wednesday Scores'!F46&lt;'Wednesday Scores'!H46),1,0)+IF(AND('Wednesday Scores'!G46='Wednesday Calculations'!$B$2,'Wednesday Scores'!H46&lt;'Wednesday Scores'!F46),1,0)+IF(AND('Wednesday Scores'!J46='Wednesday Calculations'!$B$2,'Wednesday Scores'!K46&lt;'Wednesday Scores'!M46),1,0)+IF(AND('Wednesday Scores'!L46='Wednesday Calculations'!$B$2,'Wednesday Scores'!M46&lt;'Wednesday Scores'!K46),1,0)</f>
        <v>0</v>
      </c>
      <c r="Y45">
        <f>IF(AND('Wednesday Scores'!E46='Wednesday Calculations'!$B$4,'Wednesday Scores'!F46&gt;'Wednesday Scores'!H46),1,0)+IF(AND('Wednesday Scores'!G46='Wednesday Calculations'!$B$4,'Wednesday Scores'!H46&gt;'Wednesday Scores'!F46),1,0)+IF(AND('Wednesday Scores'!J46='Wednesday Calculations'!$B$4,'Wednesday Scores'!K46&gt;'Wednesday Scores'!M46),1,0)+IF(AND('Wednesday Scores'!L46='Wednesday Calculations'!$B$4,'Wednesday Scores'!M46&gt;'Wednesday Scores'!K46),1,0)</f>
        <v>0</v>
      </c>
      <c r="Z45">
        <f>IF(AND('Wednesday Scores'!E46='Wednesday Calculations'!$B$4,'Wednesday Scores'!F46&lt;'Wednesday Scores'!H46),1,0)+IF(AND('Wednesday Scores'!G46='Wednesday Calculations'!$B$4,'Wednesday Scores'!H46&lt;'Wednesday Scores'!F46),1,0)+IF(AND('Wednesday Scores'!J46='Wednesday Calculations'!$B$4,'Wednesday Scores'!K46&lt;'Wednesday Scores'!M46),1,0)+IF(AND('Wednesday Scores'!L46='Wednesday Calculations'!$B$4,'Wednesday Scores'!M46&lt;'Wednesday Scores'!K46),1,0)</f>
        <v>0</v>
      </c>
      <c r="AA45">
        <f>IF(AND('Wednesday Scores'!E46='Wednesday Calculations'!$B$5,'Wednesday Scores'!F46&gt;'Wednesday Scores'!H46),1,0)+IF(AND('Wednesday Scores'!G46='Wednesday Calculations'!$B$5,'Wednesday Scores'!H46&gt;'Wednesday Scores'!F46),1,0)+IF(AND('Wednesday Scores'!J46='Wednesday Calculations'!$B$5,'Wednesday Scores'!K46&gt;'Wednesday Scores'!M46),1,0)+IF(AND('Wednesday Scores'!L46='Wednesday Calculations'!$B$5,'Wednesday Scores'!M46&gt;'Wednesday Scores'!K46),1,0)</f>
        <v>0</v>
      </c>
      <c r="AB45">
        <f>IF(AND('Wednesday Scores'!E46='Wednesday Calculations'!$B$5,'Wednesday Scores'!F46&lt;'Wednesday Scores'!H46),1,0)+IF(AND('Wednesday Scores'!G46='Wednesday Calculations'!$B$5,'Wednesday Scores'!H46&lt;'Wednesday Scores'!F46),1,0)+IF(AND('Wednesday Scores'!J46='Wednesday Calculations'!$B$5,'Wednesday Scores'!K46&lt;'Wednesday Scores'!M46),1,0)+IF(AND('Wednesday Scores'!L46='Wednesday Calculations'!$B$5,'Wednesday Scores'!M46&lt;'Wednesday Scores'!K46),1,0)</f>
        <v>0</v>
      </c>
      <c r="AC45">
        <f>IF(AND('Wednesday Scores'!E46='Wednesday Calculations'!$B$6,'Wednesday Scores'!F46&gt;'Wednesday Scores'!H46),1,0)+IF(AND('Wednesday Scores'!G46='Wednesday Calculations'!$B$6,'Wednesday Scores'!H46&gt;'Wednesday Scores'!F46),1,0)+IF(AND('Wednesday Scores'!J46='Wednesday Calculations'!$B$6,'Wednesday Scores'!K46&gt;'Wednesday Scores'!M46),1,0)+IF(AND('Wednesday Scores'!L46='Wednesday Calculations'!$B$6,'Wednesday Scores'!M46&gt;'Wednesday Scores'!K46),1,0)</f>
        <v>0</v>
      </c>
      <c r="AD45">
        <f>IF(AND('Wednesday Scores'!E46='Wednesday Calculations'!$B$6,'Wednesday Scores'!F46&lt;'Wednesday Scores'!H46),1,0)+IF(AND('Wednesday Scores'!G46='Wednesday Calculations'!$B$6,'Wednesday Scores'!H46&lt;'Wednesday Scores'!F46),1,0)+IF(AND('Wednesday Scores'!J46='Wednesday Calculations'!$B$6,'Wednesday Scores'!K46&lt;'Wednesday Scores'!M46),1,0)+IF(AND('Wednesday Scores'!L46='Wednesday Calculations'!$B$6,'Wednesday Scores'!M46&lt;'Wednesday Scores'!K46),1,0)</f>
        <v>0</v>
      </c>
    </row>
    <row r="46" spans="11:30" x14ac:dyDescent="0.25">
      <c r="K46" t="s">
        <v>83</v>
      </c>
      <c r="L46">
        <f>SUM(K2:L41)</f>
        <v>465</v>
      </c>
      <c r="M46" t="s">
        <v>82</v>
      </c>
      <c r="N46">
        <f>SUM(M2:N41)</f>
        <v>385</v>
      </c>
      <c r="O46" t="s">
        <v>81</v>
      </c>
      <c r="P46">
        <f>SUM(O2:P41)</f>
        <v>461</v>
      </c>
      <c r="Q46" t="s">
        <v>80</v>
      </c>
      <c r="R46">
        <f>SUM(Q2:R41)</f>
        <v>371</v>
      </c>
      <c r="S46" t="s">
        <v>79</v>
      </c>
      <c r="T46">
        <f>SUM(S2:T41)</f>
        <v>508</v>
      </c>
      <c r="U46">
        <f t="shared" ref="U46:AD46" si="1">SUM(U2:U41)</f>
        <v>13</v>
      </c>
      <c r="V46">
        <f t="shared" si="1"/>
        <v>7</v>
      </c>
      <c r="W46">
        <f t="shared" si="1"/>
        <v>17</v>
      </c>
      <c r="X46">
        <f t="shared" si="1"/>
        <v>1</v>
      </c>
      <c r="Y46">
        <f t="shared" si="1"/>
        <v>10</v>
      </c>
      <c r="Z46">
        <f t="shared" si="1"/>
        <v>8</v>
      </c>
      <c r="AA46">
        <f t="shared" si="1"/>
        <v>6</v>
      </c>
      <c r="AB46">
        <f t="shared" si="1"/>
        <v>10</v>
      </c>
      <c r="AC46">
        <f t="shared" si="1"/>
        <v>0</v>
      </c>
      <c r="AD46">
        <f t="shared" si="1"/>
        <v>20</v>
      </c>
    </row>
    <row r="47" spans="11:30" x14ac:dyDescent="0.25">
      <c r="K47" s="1"/>
      <c r="L47" s="1"/>
      <c r="M47" s="1"/>
      <c r="N47" s="1"/>
    </row>
  </sheetData>
  <autoFilter ref="A1:I6" xr:uid="{F306157C-63B6-4787-86BD-611349D9DC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Monday</vt:lpstr>
      <vt:lpstr>Monday Scores</vt:lpstr>
      <vt:lpstr>Monday Calculations</vt:lpstr>
      <vt:lpstr>Wednesday</vt:lpstr>
      <vt:lpstr>Wednesday Scores</vt:lpstr>
      <vt:lpstr>Wednesday Calculations</vt:lpstr>
    </vt:vector>
  </TitlesOfParts>
  <Company>NASA OCIO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Frazier</dc:creator>
  <cp:lastModifiedBy>Frazier, Austin D. (GSFC-2730)</cp:lastModifiedBy>
  <dcterms:created xsi:type="dcterms:W3CDTF">2025-05-04T19:43:49Z</dcterms:created>
  <dcterms:modified xsi:type="dcterms:W3CDTF">2025-08-07T15:37:58Z</dcterms:modified>
</cp:coreProperties>
</file>